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drawings/drawing119.xml" ContentType="application/vnd.openxmlformats-officedocument.drawing+xml"/>
  <Override PartName="/xl/drawings/drawing120.xml" ContentType="application/vnd.openxmlformats-officedocument.drawing+xml"/>
  <Override PartName="/xl/drawings/drawing121.xml" ContentType="application/vnd.openxmlformats-officedocument.drawing+xml"/>
  <Override PartName="/xl/drawings/drawing122.xml" ContentType="application/vnd.openxmlformats-officedocument.drawing+xml"/>
  <Override PartName="/xl/drawings/drawing123.xml" ContentType="application/vnd.openxmlformats-officedocument.drawing+xml"/>
  <Override PartName="/xl/drawings/drawing124.xml" ContentType="application/vnd.openxmlformats-officedocument.drawing+xml"/>
  <Override PartName="/xl/drawings/drawing125.xml" ContentType="application/vnd.openxmlformats-officedocument.drawing+xml"/>
  <Override PartName="/xl/drawings/drawing126.xml" ContentType="application/vnd.openxmlformats-officedocument.drawing+xml"/>
  <Override PartName="/xl/drawings/drawing127.xml" ContentType="application/vnd.openxmlformats-officedocument.drawing+xml"/>
  <Override PartName="/xl/drawings/drawing128.xml" ContentType="application/vnd.openxmlformats-officedocument.drawing+xml"/>
  <Override PartName="/xl/drawings/drawing1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G:\Galliard\Shared\REPORTING\Client Reporting\SRFs for Website\"/>
    </mc:Choice>
  </mc:AlternateContent>
  <xr:revisionPtr revIDLastSave="0" documentId="13_ncr:1_{C4D54426-D84D-4429-B705-821A264DEC3D}" xr6:coauthVersionLast="47" xr6:coauthVersionMax="47" xr10:uidLastSave="{00000000-0000-0000-0000-000000000000}"/>
  <bookViews>
    <workbookView xWindow="-120" yWindow="-120" windowWidth="25440" windowHeight="15390" tabRatio="899" xr2:uid="{00000000-000D-0000-FFFF-FFFF00000000}"/>
  </bookViews>
  <sheets>
    <sheet name="Feb24" sheetId="210" r:id="rId1"/>
    <sheet name="Jan24" sheetId="209" r:id="rId2"/>
    <sheet name="Dec23" sheetId="208" r:id="rId3"/>
    <sheet name="Nov23" sheetId="207" r:id="rId4"/>
    <sheet name="Oct23" sheetId="206" r:id="rId5"/>
    <sheet name="Sep23" sheetId="205" r:id="rId6"/>
    <sheet name="Aug23" sheetId="204" r:id="rId7"/>
    <sheet name="Jul23" sheetId="203" r:id="rId8"/>
    <sheet name="Jun23" sheetId="202" r:id="rId9"/>
    <sheet name="May23" sheetId="201" r:id="rId10"/>
    <sheet name="Apr23" sheetId="200" r:id="rId11"/>
    <sheet name="Mar23" sheetId="199" r:id="rId12"/>
    <sheet name="Feb23" sheetId="198" r:id="rId13"/>
    <sheet name="Jan23" sheetId="197" r:id="rId14"/>
    <sheet name="Dec22" sheetId="196" r:id="rId15"/>
    <sheet name="Nov22" sheetId="195" r:id="rId16"/>
    <sheet name="Oct22" sheetId="194" r:id="rId17"/>
    <sheet name="Sep22" sheetId="193" r:id="rId18"/>
    <sheet name="Aug22" sheetId="192" r:id="rId19"/>
    <sheet name="Jul22" sheetId="191" r:id="rId20"/>
    <sheet name="Jun22" sheetId="190" r:id="rId21"/>
    <sheet name="May22" sheetId="189" r:id="rId22"/>
    <sheet name="Apr22" sheetId="188" r:id="rId23"/>
    <sheet name="Mar22" sheetId="187" r:id="rId24"/>
    <sheet name="Feb22" sheetId="186" r:id="rId25"/>
    <sheet name="Jan22" sheetId="185" r:id="rId26"/>
    <sheet name="Dec21" sheetId="184" r:id="rId27"/>
    <sheet name="Nov21" sheetId="183" r:id="rId28"/>
    <sheet name="Oct21" sheetId="182" r:id="rId29"/>
    <sheet name="Sep21" sheetId="181" r:id="rId30"/>
    <sheet name="Aug21" sheetId="180" r:id="rId31"/>
    <sheet name="Jul21" sheetId="178" r:id="rId32"/>
    <sheet name="Jun21" sheetId="177" r:id="rId33"/>
    <sheet name="May21" sheetId="176" r:id="rId34"/>
    <sheet name="Apr21" sheetId="175" r:id="rId35"/>
    <sheet name="Mar21" sheetId="174" r:id="rId36"/>
    <sheet name="Feb21" sheetId="173" r:id="rId37"/>
    <sheet name="Jan21" sheetId="172" r:id="rId38"/>
    <sheet name="Dec20" sheetId="171" r:id="rId39"/>
    <sheet name="Nov20" sheetId="170" r:id="rId40"/>
    <sheet name="Oct20" sheetId="169" r:id="rId41"/>
    <sheet name="Sep20" sheetId="168" r:id="rId42"/>
    <sheet name="Aug20" sheetId="167" r:id="rId43"/>
    <sheet name="Jul20" sheetId="166" r:id="rId44"/>
    <sheet name="Jun20" sheetId="163" r:id="rId45"/>
    <sheet name="May20" sheetId="164" r:id="rId46"/>
    <sheet name="Apr20" sheetId="165" r:id="rId47"/>
    <sheet name="Mar20" sheetId="159" r:id="rId48"/>
    <sheet name="Feb20" sheetId="158" r:id="rId49"/>
    <sheet name="Jan20" sheetId="157" r:id="rId50"/>
    <sheet name="Dec19" sheetId="156" r:id="rId51"/>
    <sheet name="Nov19" sheetId="155" r:id="rId52"/>
    <sheet name="Oct19" sheetId="154" r:id="rId53"/>
    <sheet name="Sep19" sheetId="153" r:id="rId54"/>
    <sheet name="Aug19" sheetId="152" r:id="rId55"/>
    <sheet name="Jul19" sheetId="151" r:id="rId56"/>
    <sheet name="Jun19" sheetId="150" r:id="rId57"/>
    <sheet name="May19" sheetId="149" r:id="rId58"/>
    <sheet name="Apr19" sheetId="148" r:id="rId59"/>
    <sheet name="Mar19" sheetId="147" r:id="rId60"/>
    <sheet name="Feb19" sheetId="146" r:id="rId61"/>
    <sheet name="Jan19" sheetId="145" r:id="rId62"/>
    <sheet name="Dec18" sheetId="144" r:id="rId63"/>
    <sheet name="Nov18" sheetId="143" r:id="rId64"/>
    <sheet name="Oct18" sheetId="142" r:id="rId65"/>
    <sheet name="Sep18" sheetId="141" r:id="rId66"/>
    <sheet name="Aug18" sheetId="140" r:id="rId67"/>
    <sheet name="Jul18" sheetId="139" r:id="rId68"/>
    <sheet name="Jun18" sheetId="138" r:id="rId69"/>
    <sheet name="May18" sheetId="137" r:id="rId70"/>
    <sheet name="Apr18" sheetId="136" r:id="rId71"/>
    <sheet name="Mar18" sheetId="135" r:id="rId72"/>
    <sheet name="Feb18" sheetId="134" r:id="rId73"/>
    <sheet name="Jan18" sheetId="133" r:id="rId74"/>
    <sheet name="Dec17" sheetId="132" r:id="rId75"/>
    <sheet name="Nov17" sheetId="131" r:id="rId76"/>
    <sheet name="Oct17" sheetId="130" r:id="rId77"/>
    <sheet name="Sep17" sheetId="129" r:id="rId78"/>
    <sheet name="Aug17" sheetId="128" r:id="rId79"/>
    <sheet name="Sheet1" sheetId="179" r:id="rId80"/>
    <sheet name="Jul17" sheetId="127" r:id="rId81"/>
    <sheet name="Jun17" sheetId="126" r:id="rId82"/>
    <sheet name="May17" sheetId="125" r:id="rId83"/>
    <sheet name="Apr17" sheetId="124" r:id="rId84"/>
    <sheet name="Mar17" sheetId="123" r:id="rId85"/>
    <sheet name="Feb17" sheetId="122" r:id="rId86"/>
    <sheet name="Jan17" sheetId="121" r:id="rId87"/>
    <sheet name="Dec16" sheetId="120" r:id="rId88"/>
    <sheet name="Nov16" sheetId="119" r:id="rId89"/>
    <sheet name="Oct16" sheetId="118" r:id="rId90"/>
    <sheet name="Sep16" sheetId="117" r:id="rId91"/>
    <sheet name="Aug16" sheetId="116" r:id="rId92"/>
    <sheet name="Jul16" sheetId="115" r:id="rId93"/>
    <sheet name="Jun16" sheetId="114" r:id="rId94"/>
    <sheet name="May16" sheetId="113" r:id="rId95"/>
    <sheet name="Apr16" sheetId="112" r:id="rId96"/>
    <sheet name="Mar16" sheetId="111" r:id="rId97"/>
    <sheet name="Feb16" sheetId="110" r:id="rId98"/>
    <sheet name="Jan16" sheetId="109" r:id="rId99"/>
    <sheet name="Dec15" sheetId="108" r:id="rId100"/>
    <sheet name="Nov15" sheetId="107" r:id="rId101"/>
    <sheet name="Oct15" sheetId="106" r:id="rId102"/>
    <sheet name="Sep15" sheetId="105" r:id="rId103"/>
    <sheet name="Aug15" sheetId="104" r:id="rId104"/>
    <sheet name="Jul15" sheetId="103" r:id="rId105"/>
    <sheet name="Jun15" sheetId="102" r:id="rId106"/>
    <sheet name="May15" sheetId="101" r:id="rId107"/>
    <sheet name="Apr15" sheetId="100" r:id="rId108"/>
    <sheet name="Mar15" sheetId="99" r:id="rId109"/>
    <sheet name="Feb15" sheetId="98" r:id="rId110"/>
    <sheet name="Jan15" sheetId="97" r:id="rId111"/>
    <sheet name="Dec14" sheetId="96" r:id="rId112"/>
    <sheet name="Nov14" sheetId="95" r:id="rId113"/>
    <sheet name="Oct14" sheetId="94" r:id="rId114"/>
    <sheet name="Sep14" sheetId="93" r:id="rId115"/>
    <sheet name="Aug14" sheetId="92" r:id="rId116"/>
    <sheet name="Jul14" sheetId="91" r:id="rId117"/>
    <sheet name="Jun14" sheetId="90" r:id="rId118"/>
    <sheet name="May14" sheetId="89" r:id="rId119"/>
    <sheet name="Apr14" sheetId="88" r:id="rId120"/>
    <sheet name="Mar14" sheetId="87" r:id="rId121"/>
    <sheet name="Feb14" sheetId="86" r:id="rId122"/>
    <sheet name="Jan14" sheetId="85" r:id="rId123"/>
    <sheet name="Dec13" sheetId="84" r:id="rId124"/>
    <sheet name="Nov13" sheetId="83" r:id="rId125"/>
    <sheet name="Oct13" sheetId="82" r:id="rId126"/>
    <sheet name="Sep13" sheetId="81" r:id="rId127"/>
    <sheet name="Aug13" sheetId="80" r:id="rId128"/>
    <sheet name="Jul13" sheetId="78" r:id="rId129"/>
  </sheets>
  <externalReferences>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 r:id="rId177"/>
    <externalReference r:id="rId178"/>
    <externalReference r:id="rId179"/>
    <externalReference r:id="rId180"/>
    <externalReference r:id="rId181"/>
    <externalReference r:id="rId182"/>
    <externalReference r:id="rId183"/>
    <externalReference r:id="rId184"/>
    <externalReference r:id="rId185"/>
    <externalReference r:id="rId186"/>
    <externalReference r:id="rId187"/>
    <externalReference r:id="rId188"/>
    <externalReference r:id="rId189"/>
    <externalReference r:id="rId190"/>
    <externalReference r:id="rId191"/>
    <externalReference r:id="rId192"/>
    <externalReference r:id="rId193"/>
    <externalReference r:id="rId194"/>
    <externalReference r:id="rId195"/>
    <externalReference r:id="rId196"/>
    <externalReference r:id="rId197"/>
    <externalReference r:id="rId198"/>
    <externalReference r:id="rId199"/>
    <externalReference r:id="rId200"/>
    <externalReference r:id="rId201"/>
    <externalReference r:id="rId202"/>
    <externalReference r:id="rId203"/>
    <externalReference r:id="rId204"/>
    <externalReference r:id="rId205"/>
    <externalReference r:id="rId206"/>
    <externalReference r:id="rId207"/>
    <externalReference r:id="rId208"/>
    <externalReference r:id="rId209"/>
    <externalReference r:id="rId210"/>
    <externalReference r:id="rId211"/>
    <externalReference r:id="rId212"/>
    <externalReference r:id="rId213"/>
    <externalReference r:id="rId214"/>
    <externalReference r:id="rId215"/>
    <externalReference r:id="rId216"/>
    <externalReference r:id="rId217"/>
    <externalReference r:id="rId218"/>
    <externalReference r:id="rId219"/>
    <externalReference r:id="rId220"/>
    <externalReference r:id="rId221"/>
    <externalReference r:id="rId222"/>
    <externalReference r:id="rId223"/>
    <externalReference r:id="rId224"/>
    <externalReference r:id="rId225"/>
    <externalReference r:id="rId226"/>
  </externalReferences>
  <definedNames>
    <definedName name="_xlnm.Print_Area" localSheetId="119">'Apr14'!$A$1:$I$46</definedName>
    <definedName name="_xlnm.Print_Area" localSheetId="107">'Apr15'!$A$1:$I$47</definedName>
    <definedName name="_xlnm.Print_Area" localSheetId="95">'Apr16'!$A$1:$I$45</definedName>
    <definedName name="_xlnm.Print_Area" localSheetId="83">'Apr17'!$A$1:$I$46</definedName>
    <definedName name="_xlnm.Print_Area" localSheetId="70">'Apr18'!$A$1:$I$46</definedName>
    <definedName name="_xlnm.Print_Area" localSheetId="58">'Apr19'!$A$1:$I$45</definedName>
    <definedName name="_xlnm.Print_Area" localSheetId="46">'Apr20'!$A$1:$I$46</definedName>
    <definedName name="_xlnm.Print_Area" localSheetId="34">'Apr21'!$A$1:$I$46</definedName>
    <definedName name="_xlnm.Print_Area" localSheetId="22">'Apr22'!$A$1:$I$46</definedName>
    <definedName name="_xlnm.Print_Area" localSheetId="10">'Apr23'!$A$1:$I$46</definedName>
    <definedName name="_xlnm.Print_Area" localSheetId="127">'Aug13'!$A$1:$I$44</definedName>
    <definedName name="_xlnm.Print_Area" localSheetId="115">'Aug14'!$A$1:$I$46</definedName>
    <definedName name="_xlnm.Print_Area" localSheetId="103">'Aug15'!$A$1:$I$45</definedName>
    <definedName name="_xlnm.Print_Area" localSheetId="91">'Aug16'!$A$1:$I$46</definedName>
    <definedName name="_xlnm.Print_Area" localSheetId="78">'Aug17'!$A$1:$I$46</definedName>
    <definedName name="_xlnm.Print_Area" localSheetId="66">'Aug18'!$A$1:$I$46</definedName>
    <definedName name="_xlnm.Print_Area" localSheetId="54">'Aug19'!$A$1:$I$45</definedName>
    <definedName name="_xlnm.Print_Area" localSheetId="42">'Aug20'!$A$1:$I$46</definedName>
    <definedName name="_xlnm.Print_Area" localSheetId="30">'Aug21'!$A$1:$I$46</definedName>
    <definedName name="_xlnm.Print_Area" localSheetId="18">'Aug22'!$A$1:$I$46</definedName>
    <definedName name="_xlnm.Print_Area" localSheetId="6">'Aug23'!$A$1:$I$46</definedName>
    <definedName name="_xlnm.Print_Area" localSheetId="123">'Dec13'!$A$1:$I$45</definedName>
    <definedName name="_xlnm.Print_Area" localSheetId="111">'Dec14'!$A$1:$I$46</definedName>
    <definedName name="_xlnm.Print_Area" localSheetId="99">'Dec15'!$A$1:$I$45</definedName>
    <definedName name="_xlnm.Print_Area" localSheetId="87">'Dec16'!$A$1:$I$46</definedName>
    <definedName name="_xlnm.Print_Area" localSheetId="74">'Dec17'!$A$1:$I$46</definedName>
    <definedName name="_xlnm.Print_Area" localSheetId="62">'Dec18'!$A$1:$I$45</definedName>
    <definedName name="_xlnm.Print_Area" localSheetId="50">'Dec19'!$A$1:$I$45</definedName>
    <definedName name="_xlnm.Print_Area" localSheetId="38">'Dec20'!$A$1:$I$46</definedName>
    <definedName name="_xlnm.Print_Area" localSheetId="26">'Dec21'!$A$1:$I$46</definedName>
    <definedName name="_xlnm.Print_Area" localSheetId="14">'Dec22'!$A$1:$I$46</definedName>
    <definedName name="_xlnm.Print_Area" localSheetId="2">'Dec23'!$A$1:$I$47</definedName>
    <definedName name="_xlnm.Print_Area" localSheetId="121">'Feb14'!$A$1:$I$46</definedName>
    <definedName name="_xlnm.Print_Area" localSheetId="109">'Feb15'!$A$1:$I$46</definedName>
    <definedName name="_xlnm.Print_Area" localSheetId="97">'Feb16'!$A$1:$I$45</definedName>
    <definedName name="_xlnm.Print_Area" localSheetId="85">'Feb17'!$A$1:$I$46</definedName>
    <definedName name="_xlnm.Print_Area" localSheetId="72">'Feb18'!$A$1:$I$46</definedName>
    <definedName name="_xlnm.Print_Area" localSheetId="60">'Feb19'!$A$1:$I$45</definedName>
    <definedName name="_xlnm.Print_Area" localSheetId="48">'Feb20'!$A$1:$I$45</definedName>
    <definedName name="_xlnm.Print_Area" localSheetId="36">'Feb21'!$A$1:$I$46</definedName>
    <definedName name="_xlnm.Print_Area" localSheetId="24">'Feb22'!$A$1:$I$46</definedName>
    <definedName name="_xlnm.Print_Area" localSheetId="12">'Feb23'!$A$1:$I$46</definedName>
    <definedName name="_xlnm.Print_Area" localSheetId="0">'Feb24'!$A$1:$I$47</definedName>
    <definedName name="_xlnm.Print_Area" localSheetId="122">'Jan14'!$A$1:$I$46</definedName>
    <definedName name="_xlnm.Print_Area" localSheetId="110">'Jan15'!$A$1:$I$46</definedName>
    <definedName name="_xlnm.Print_Area" localSheetId="98">'Jan16'!$A$1:$I$45</definedName>
    <definedName name="_xlnm.Print_Area" localSheetId="86">'Jan17'!$A$1:$I$46</definedName>
    <definedName name="_xlnm.Print_Area" localSheetId="73">'Jan18'!$A$1:$I$46</definedName>
    <definedName name="_xlnm.Print_Area" localSheetId="61">'Jan19'!$A$1:$I$45</definedName>
    <definedName name="_xlnm.Print_Area" localSheetId="49">'Jan20'!$A$1:$I$45</definedName>
    <definedName name="_xlnm.Print_Area" localSheetId="37">'Jan21'!$A$1:$I$46</definedName>
    <definedName name="_xlnm.Print_Area" localSheetId="25">'Jan22'!$A$1:$I$46</definedName>
    <definedName name="_xlnm.Print_Area" localSheetId="13">'Jan23'!$A$1:$I$46</definedName>
    <definedName name="_xlnm.Print_Area" localSheetId="1">'Jan24'!$A$1:$I$47</definedName>
    <definedName name="_xlnm.Print_Area" localSheetId="128">'Jul13'!$A$1:$I$43</definedName>
    <definedName name="_xlnm.Print_Area" localSheetId="116">'Jul14'!$A$1:$I$46</definedName>
    <definedName name="_xlnm.Print_Area" localSheetId="104">'Jul15'!$A$1:$I$47</definedName>
    <definedName name="_xlnm.Print_Area" localSheetId="92">'Jul16'!$A$1:$I$46</definedName>
    <definedName name="_xlnm.Print_Area" localSheetId="80">'Jul17'!$A$1:$I$46</definedName>
    <definedName name="_xlnm.Print_Area" localSheetId="67">'Jul18'!$A$1:$I$46</definedName>
    <definedName name="_xlnm.Print_Area" localSheetId="55">'Jul19'!$A$1:$I$45</definedName>
    <definedName name="_xlnm.Print_Area" localSheetId="43">'Jul20'!$A$1:$I$46</definedName>
    <definedName name="_xlnm.Print_Area" localSheetId="31">'Jul21'!$A$1:$I$46</definedName>
    <definedName name="_xlnm.Print_Area" localSheetId="19">'Jul22'!$A$1:$I$46</definedName>
    <definedName name="_xlnm.Print_Area" localSheetId="7">'Jul23'!$A$1:$I$46</definedName>
    <definedName name="_xlnm.Print_Area" localSheetId="117">'Jun14'!$A$1:$I$46</definedName>
    <definedName name="_xlnm.Print_Area" localSheetId="105">'Jun15'!$A$1:$I$47</definedName>
    <definedName name="_xlnm.Print_Area" localSheetId="93">'Jun16'!$A$1:$I$46</definedName>
    <definedName name="_xlnm.Print_Area" localSheetId="81">'Jun17'!$A$1:$I$46</definedName>
    <definedName name="_xlnm.Print_Area" localSheetId="68">'Jun18'!$A$1:$I$46</definedName>
    <definedName name="_xlnm.Print_Area" localSheetId="56">'Jun19'!$A$1:$I$45</definedName>
    <definedName name="_xlnm.Print_Area" localSheetId="44">'Jun20'!$A$1:$I$46</definedName>
    <definedName name="_xlnm.Print_Area" localSheetId="32">'Jun21'!$A$1:$I$46</definedName>
    <definedName name="_xlnm.Print_Area" localSheetId="20">'Jun22'!$A$1:$I$46</definedName>
    <definedName name="_xlnm.Print_Area" localSheetId="8">'Jun23'!$A$1:$I$46</definedName>
    <definedName name="_xlnm.Print_Area" localSheetId="120">'Mar14'!$A$1:$I$46</definedName>
    <definedName name="_xlnm.Print_Area" localSheetId="108">'Mar15'!$A$1:$I$47</definedName>
    <definedName name="_xlnm.Print_Area" localSheetId="96">'Mar16'!$A$1:$I$45</definedName>
    <definedName name="_xlnm.Print_Area" localSheetId="84">'Mar17'!$A$1:$I$46</definedName>
    <definedName name="_xlnm.Print_Area" localSheetId="71">'Mar18'!$A$1:$I$46</definedName>
    <definedName name="_xlnm.Print_Area" localSheetId="59">'Mar19'!$A$1:$I$45</definedName>
    <definedName name="_xlnm.Print_Area" localSheetId="47">'Mar20'!$A$1:$I$45</definedName>
    <definedName name="_xlnm.Print_Area" localSheetId="35">'Mar21'!$A$1:$I$46</definedName>
    <definedName name="_xlnm.Print_Area" localSheetId="23">'Mar22'!$A$1:$I$46</definedName>
    <definedName name="_xlnm.Print_Area" localSheetId="11">'Mar23'!$A$1:$I$46</definedName>
    <definedName name="_xlnm.Print_Area" localSheetId="118">'May14'!$A$1:$I$46</definedName>
    <definedName name="_xlnm.Print_Area" localSheetId="106">'May15'!$A$1:$I$47</definedName>
    <definedName name="_xlnm.Print_Area" localSheetId="94">'May16'!$A$1:$I$46</definedName>
    <definedName name="_xlnm.Print_Area" localSheetId="82">'May17'!$A$1:$I$46</definedName>
    <definedName name="_xlnm.Print_Area" localSheetId="69">'May18'!$A$1:$I$46</definedName>
    <definedName name="_xlnm.Print_Area" localSheetId="57">'May19'!$A$1:$I$45</definedName>
    <definedName name="_xlnm.Print_Area" localSheetId="45">'May20'!$A$1:$I$46</definedName>
    <definedName name="_xlnm.Print_Area" localSheetId="33">'May21'!$A$1:$I$46</definedName>
    <definedName name="_xlnm.Print_Area" localSheetId="21">'May22'!$A$1:$I$46</definedName>
    <definedName name="_xlnm.Print_Area" localSheetId="9">'May23'!$A$1:$I$46</definedName>
    <definedName name="_xlnm.Print_Area" localSheetId="124">'Nov13'!$A$1:$I$45</definedName>
    <definedName name="_xlnm.Print_Area" localSheetId="112">'Nov14'!$A$1:$I$46</definedName>
    <definedName name="_xlnm.Print_Area" localSheetId="100">'Nov15'!$A$1:$I$45</definedName>
    <definedName name="_xlnm.Print_Area" localSheetId="88">'Nov16'!$A$1:$I$46</definedName>
    <definedName name="_xlnm.Print_Area" localSheetId="75">'Nov17'!$A$1:$I$46</definedName>
    <definedName name="_xlnm.Print_Area" localSheetId="63">'Nov18'!$A$1:$I$45</definedName>
    <definedName name="_xlnm.Print_Area" localSheetId="51">'Nov19'!$A$1:$I$45</definedName>
    <definedName name="_xlnm.Print_Area" localSheetId="39">'Nov20'!$A$1:$I$46</definedName>
    <definedName name="_xlnm.Print_Area" localSheetId="27">'Nov21'!$A$1:$I$46</definedName>
    <definedName name="_xlnm.Print_Area" localSheetId="15">'Nov22'!$A$1:$I$46</definedName>
    <definedName name="_xlnm.Print_Area" localSheetId="3">'Nov23'!$A$1:$I$47</definedName>
    <definedName name="_xlnm.Print_Area" localSheetId="125">'Oct13'!$A$1:$I$45</definedName>
    <definedName name="_xlnm.Print_Area" localSheetId="113">'Oct14'!$A$1:$I$46</definedName>
    <definedName name="_xlnm.Print_Area" localSheetId="101">'Oct15'!$A$1:$I$45</definedName>
    <definedName name="_xlnm.Print_Area" localSheetId="89">'Oct16'!$A$1:$I$46</definedName>
    <definedName name="_xlnm.Print_Area" localSheetId="76">'Oct17'!$A$1:$I$46</definedName>
    <definedName name="_xlnm.Print_Area" localSheetId="64">'Oct18'!$A$1:$I$45</definedName>
    <definedName name="_xlnm.Print_Area" localSheetId="52">'Oct19'!$A$1:$I$45</definedName>
    <definedName name="_xlnm.Print_Area" localSheetId="40">'Oct20'!$A$1:$I$46</definedName>
    <definedName name="_xlnm.Print_Area" localSheetId="28">'Oct21'!$A$1:$I$46</definedName>
    <definedName name="_xlnm.Print_Area" localSheetId="16">'Oct22'!$A$1:$I$46</definedName>
    <definedName name="_xlnm.Print_Area" localSheetId="4">'Oct23'!$A$1:$I$46</definedName>
    <definedName name="_xlnm.Print_Area" localSheetId="126">'Sep13'!$A$1:$I$44</definedName>
    <definedName name="_xlnm.Print_Area" localSheetId="114">'Sep14'!$A$1:$I$46</definedName>
    <definedName name="_xlnm.Print_Area" localSheetId="102">'Sep15'!$A$1:$I$45</definedName>
    <definedName name="_xlnm.Print_Area" localSheetId="90">'Sep16'!$A$1:$I$46</definedName>
    <definedName name="_xlnm.Print_Area" localSheetId="77">'Sep17'!$A$1:$I$46</definedName>
    <definedName name="_xlnm.Print_Area" localSheetId="65">'Sep18'!$A$1:$I$46</definedName>
    <definedName name="_xlnm.Print_Area" localSheetId="53">'Sep19'!$A$1:$I$45</definedName>
    <definedName name="_xlnm.Print_Area" localSheetId="41">'Sep20'!$A$1:$I$46</definedName>
    <definedName name="_xlnm.Print_Area" localSheetId="29">'Sep21'!$A$1:$I$46</definedName>
    <definedName name="_xlnm.Print_Area" localSheetId="17">'Sep22'!$A$1:$I$46</definedName>
    <definedName name="_xlnm.Print_Area" localSheetId="5">'Sep23'!$A$1:$I$46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210" l="1"/>
  <c r="G16" i="210"/>
  <c r="G17" i="209"/>
  <c r="G16" i="209"/>
  <c r="G17" i="208"/>
  <c r="G16" i="208"/>
  <c r="G17" i="207"/>
  <c r="G16" i="207"/>
  <c r="G17" i="206"/>
  <c r="G16" i="206"/>
  <c r="G17" i="205"/>
  <c r="G16" i="205"/>
  <c r="G17" i="204"/>
  <c r="G16" i="204"/>
  <c r="G17" i="203"/>
  <c r="G16" i="203"/>
  <c r="G17" i="202"/>
  <c r="G16" i="202"/>
  <c r="G17" i="201"/>
  <c r="G16" i="201"/>
  <c r="G17" i="200"/>
  <c r="G16" i="200"/>
  <c r="G17" i="157"/>
  <c r="G16" i="157"/>
  <c r="G17" i="158"/>
  <c r="G16" i="158"/>
  <c r="G17" i="159"/>
  <c r="G16" i="159"/>
  <c r="G17" i="165"/>
  <c r="G16" i="165"/>
  <c r="G17" i="164"/>
  <c r="G16" i="164"/>
  <c r="G17" i="163"/>
  <c r="G16" i="163"/>
  <c r="G17" i="166"/>
  <c r="G16" i="166"/>
  <c r="G17" i="167"/>
  <c r="G16" i="167"/>
  <c r="G17" i="168"/>
  <c r="G16" i="168"/>
  <c r="G17" i="169"/>
  <c r="G16" i="169"/>
  <c r="G17" i="170"/>
  <c r="G16" i="170"/>
  <c r="G17" i="171"/>
  <c r="G16" i="171"/>
  <c r="G17" i="172"/>
  <c r="G16" i="172"/>
  <c r="G17" i="176"/>
  <c r="G16" i="176"/>
  <c r="G17" i="177"/>
  <c r="G16" i="177"/>
  <c r="G17" i="178"/>
  <c r="G16" i="178"/>
  <c r="G17" i="199" l="1"/>
  <c r="G16" i="199"/>
  <c r="D13" i="199"/>
  <c r="G17" i="198" l="1"/>
  <c r="G16" i="198"/>
  <c r="G17" i="197" l="1"/>
  <c r="G16" i="197"/>
  <c r="G16" i="196"/>
  <c r="G17" i="196"/>
  <c r="G17" i="195" l="1"/>
  <c r="G16" i="195"/>
  <c r="G17" i="194" l="1"/>
  <c r="G16" i="194"/>
  <c r="G17" i="193" l="1"/>
  <c r="G16" i="193"/>
  <c r="G17" i="192" l="1"/>
  <c r="G16" i="192"/>
  <c r="G17" i="191" l="1"/>
  <c r="G16" i="191"/>
  <c r="G17" i="190" l="1"/>
  <c r="G16" i="190"/>
  <c r="G17" i="189" l="1"/>
  <c r="G16" i="189"/>
  <c r="G17" i="188" l="1"/>
  <c r="G16" i="188"/>
  <c r="G17" i="187" l="1"/>
  <c r="G16" i="187"/>
  <c r="G17" i="186" l="1"/>
  <c r="G16" i="186"/>
  <c r="G17" i="185" l="1"/>
  <c r="G16" i="185"/>
  <c r="G17" i="184" l="1"/>
  <c r="G16" i="184"/>
  <c r="G17" i="183" l="1"/>
  <c r="G16" i="183"/>
  <c r="G17" i="182" l="1"/>
  <c r="G16" i="182"/>
  <c r="G17" i="181" l="1"/>
  <c r="G16" i="181"/>
  <c r="G17" i="180" l="1"/>
  <c r="G16" i="180"/>
  <c r="G17" i="179" l="1"/>
  <c r="G17" i="143" l="1"/>
  <c r="G17" i="142" l="1"/>
  <c r="G17" i="141" l="1"/>
  <c r="G17" i="140" l="1"/>
  <c r="G17" i="139" l="1"/>
  <c r="G17" i="138" l="1"/>
  <c r="G17" i="137" l="1"/>
  <c r="G17" i="136" l="1"/>
  <c r="G17" i="135" l="1"/>
  <c r="G17" i="134" l="1"/>
  <c r="G17" i="133" l="1"/>
  <c r="G17" i="132" l="1"/>
  <c r="G17" i="131" l="1"/>
  <c r="G17" i="130" l="1"/>
  <c r="G17" i="129" l="1"/>
  <c r="G17" i="128" l="1"/>
  <c r="G17" i="127" l="1"/>
  <c r="G17" i="126" l="1"/>
  <c r="G17" i="125" l="1"/>
  <c r="G17" i="124" l="1"/>
  <c r="G17" i="123" l="1"/>
  <c r="G17" i="122" l="1"/>
  <c r="G17" i="121" l="1"/>
  <c r="G17" i="120" l="1"/>
  <c r="G17" i="119" l="1"/>
  <c r="G17" i="118" l="1"/>
  <c r="G17" i="117" l="1"/>
  <c r="G17" i="116" l="1"/>
  <c r="G17" i="115" l="1"/>
  <c r="G17" i="114" l="1"/>
  <c r="G17" i="113" l="1"/>
  <c r="G17" i="112" l="1"/>
  <c r="G17" i="111" l="1"/>
  <c r="G17" i="110" l="1"/>
  <c r="G17" i="109" l="1"/>
  <c r="G17" i="108" l="1"/>
  <c r="G17" i="107" l="1"/>
  <c r="G17" i="106" l="1"/>
  <c r="G17" i="105" l="1"/>
  <c r="G17" i="104" l="1"/>
  <c r="G17" i="103" l="1"/>
  <c r="G17" i="102" l="1"/>
  <c r="G17" i="101" l="1"/>
  <c r="G17" i="100" l="1"/>
  <c r="G17" i="99" l="1"/>
  <c r="G17" i="98" l="1"/>
  <c r="G17" i="97" l="1"/>
  <c r="G17" i="96" l="1"/>
  <c r="G22" i="95" l="1"/>
  <c r="G17" i="95"/>
  <c r="G22" i="93" l="1"/>
  <c r="G17" i="93"/>
  <c r="B10" i="93"/>
  <c r="G22" i="94" l="1"/>
  <c r="G17" i="94"/>
  <c r="B10" i="92" l="1"/>
  <c r="G22" i="92"/>
  <c r="G17" i="92"/>
  <c r="B10" i="91" l="1"/>
  <c r="G22" i="91"/>
  <c r="G17" i="91"/>
  <c r="B10" i="90" l="1"/>
  <c r="G22" i="90" l="1"/>
  <c r="G17" i="90"/>
  <c r="B10" i="89" l="1"/>
  <c r="G22" i="89"/>
  <c r="G17" i="89"/>
  <c r="B10" i="88" l="1"/>
  <c r="G22" i="88"/>
  <c r="G17" i="88"/>
  <c r="B10" i="87"/>
  <c r="B46" i="87" l="1"/>
  <c r="G22" i="87"/>
  <c r="G17" i="87"/>
  <c r="B10" i="86" l="1"/>
  <c r="B46" i="86"/>
  <c r="G22" i="86"/>
  <c r="G17" i="86"/>
  <c r="B10" i="85" l="1"/>
  <c r="B46" i="85"/>
  <c r="G22" i="85"/>
  <c r="G17" i="85"/>
  <c r="B10" i="84" l="1"/>
  <c r="B45" i="84"/>
  <c r="G22" i="84"/>
  <c r="G17" i="84"/>
  <c r="B10" i="83" l="1"/>
  <c r="B45" i="83"/>
  <c r="G22" i="83"/>
  <c r="G17" i="83"/>
  <c r="B10" i="82"/>
  <c r="B45" i="82"/>
  <c r="G22" i="82"/>
  <c r="G17" i="82"/>
  <c r="B44" i="81"/>
  <c r="G22" i="81"/>
  <c r="G17" i="81"/>
  <c r="B10" i="81"/>
  <c r="B10" i="80"/>
  <c r="G17" i="80"/>
  <c r="G17" i="78"/>
  <c r="B10" i="78"/>
  <c r="B43" i="78"/>
</calcChain>
</file>

<file path=xl/sharedStrings.xml><?xml version="1.0" encoding="utf-8"?>
<sst xmlns="http://schemas.openxmlformats.org/spreadsheetml/2006/main" count="7095" uniqueCount="109">
  <si>
    <t>Fund Overview as of</t>
  </si>
  <si>
    <t>Fund Facts</t>
  </si>
  <si>
    <t>Fund Characteristics</t>
  </si>
  <si>
    <t>Number of Underlying Issues</t>
  </si>
  <si>
    <t>Market to Book Value Ratio</t>
  </si>
  <si>
    <r>
      <t>2</t>
    </r>
    <r>
      <rPr>
        <sz val="8"/>
        <rFont val="Arial"/>
        <family val="2"/>
      </rPr>
      <t xml:space="preserve"> Turnover rate is as of </t>
    </r>
  </si>
  <si>
    <t>Issuer</t>
  </si>
  <si>
    <t>Moody's Rating</t>
  </si>
  <si>
    <t>S&amp;P Rating</t>
  </si>
  <si>
    <t>Fund Allocation</t>
  </si>
  <si>
    <t>Security Backed Investment Contracts</t>
  </si>
  <si>
    <t>Guaranteed Investment Contracts (GICs)</t>
  </si>
  <si>
    <t>Separate Account GICs</t>
  </si>
  <si>
    <t>Cash/Equivalents</t>
  </si>
  <si>
    <t>Fund (%)</t>
  </si>
  <si>
    <t>Sector Allocation of the Underlying Fixed Income Portfolio</t>
  </si>
  <si>
    <t>U.S. Government Securities</t>
  </si>
  <si>
    <t>Other U.S. Government</t>
  </si>
  <si>
    <t>Mortgage Backed Securities (MBS)</t>
  </si>
  <si>
    <t>Asset Backed Securities (ABS)</t>
  </si>
  <si>
    <t>International Gov't/Agency Securities</t>
  </si>
  <si>
    <r>
      <t>Annualized Turnover Rate</t>
    </r>
    <r>
      <rPr>
        <vertAlign val="superscript"/>
        <sz val="9"/>
        <rFont val="Arial"/>
        <family val="2"/>
      </rPr>
      <t>2</t>
    </r>
  </si>
  <si>
    <t>Number of Investment Contract Issuers</t>
  </si>
  <si>
    <t>A2</t>
  </si>
  <si>
    <t>AA-</t>
  </si>
  <si>
    <t>Aa3</t>
  </si>
  <si>
    <t>Metropolitan Life Ins. Co.</t>
  </si>
  <si>
    <t>Monumental Life Ins. Co.</t>
  </si>
  <si>
    <t>A1</t>
  </si>
  <si>
    <t>Corporate/Taxable Muncipal Securities</t>
  </si>
  <si>
    <t>Effective Duration</t>
  </si>
  <si>
    <t>Galliard Managed Income Fund/ 
Wells Fargo Stable Value Fund D</t>
  </si>
  <si>
    <t>Galliard Managed Income Fund Assets</t>
  </si>
  <si>
    <r>
      <t>Galliard Managed Income Fund Blended Yield (before investment mgmt. fees)</t>
    </r>
    <r>
      <rPr>
        <vertAlign val="superscript"/>
        <sz val="9"/>
        <rFont val="Arial"/>
        <family val="2"/>
      </rPr>
      <t>1</t>
    </r>
  </si>
  <si>
    <t>Wells Fargo Stable Value Fund D Blended Yield (after fees)</t>
  </si>
  <si>
    <t>Prudential Ins. Co. of America</t>
  </si>
  <si>
    <t>Natixis Financial Products Inc.</t>
  </si>
  <si>
    <t>A</t>
  </si>
  <si>
    <t>Investment Contract Issuers</t>
  </si>
  <si>
    <r>
      <rPr>
        <vertAlign val="superscript"/>
        <sz val="8"/>
        <rFont val="Arial"/>
        <family val="2"/>
      </rPr>
      <t>1</t>
    </r>
    <r>
      <rPr>
        <sz val="8"/>
        <rFont val="Arial"/>
        <family val="2"/>
      </rPr>
      <t xml:space="preserve"> The Managed Income Fund (the “Fund”) is a collective trust fund for which Wells Fargo Bank, N.A. (“Wells Fargo”) is investment advisor and trustee. Galliard Capital Management, a wholly-owned subsidiary of Wells Fargo, serves as subadvisor to the Fund. Amounts designated as being “before investment management fees” includes all income, realized and unrealized capital gains and losses (for calendar year and annualized performance) and all annual fund operating expenses. Returns may have been impacted by the effect of compounding and have been rounded to the nearest basis point. These amounts also include all non-Wells Fargo subadvisor fees, audit and valuation fees. Amounts designated as being “after fees” are the “before investment management fees” amounts less the maximum 0.40% fee which may be charged by Galliard or Wells Fargo for management of each client’s account. Fees which may be charged to each client for investment management are described in Galliard Capital Management’s Form ADV Part 2. </t>
    </r>
    <r>
      <rPr>
        <b/>
        <sz val="8"/>
        <rFont val="Arial"/>
        <family val="2"/>
      </rPr>
      <t>The Fund is not insured by the FDIC, Federal Reserve Bank, nor guaranteed by Wells Fargo or any affi liate, including Galliard Capital Management. Past performance is not an indication of how the investment will perform in the future.</t>
    </r>
  </si>
  <si>
    <t>Subadvisor Diversification</t>
  </si>
  <si>
    <t>Galliard</t>
  </si>
  <si>
    <t>Jennison</t>
  </si>
  <si>
    <t>PIMCO</t>
  </si>
  <si>
    <t>Dodge &amp; Cox</t>
  </si>
  <si>
    <t>New York Life Ins. Co.</t>
  </si>
  <si>
    <t>AA+</t>
  </si>
  <si>
    <t>New York Life</t>
  </si>
  <si>
    <t>Pacific Life Ins. Co.</t>
  </si>
  <si>
    <t>A+</t>
  </si>
  <si>
    <t>American General Life Ins. Co.</t>
  </si>
  <si>
    <t>Pacific Asset Mgmt</t>
  </si>
  <si>
    <t>1 The Managed Income Fund (the “Fund”) is a collective trust fund for which Wells Fargo Bank, N.A. (“Wells Fargo”) is investment advisor and trustee. Galliard Capital Management, a wholly-owned subsidiary of Wells Fargo, serves as subadvisor to the Fund. Amounts designated as being “before investment management fees” includes all income, realized and unrealized capital gains and losses (for calendar year and annualized performance) and all annual fund operating expenses. Returns may have been impacted by the effect of compounding and have been rounded to the nearest basis point. These amounts also include all non-Wells Fargo subadvisor fees, audit and valuation fees. Amounts designated as being “after fees” are the “before investment management fees” amounts less the maximum 0.40% fee which may be charged by Galliard or Wells Fargo for management of each client’s account. Fees which may be charged to each client for investment management are described in Galliard Capital Management’s Form ADV Part 2. The Fund is not insured by the FDIC, Federal Reserve Bank, nor guaranteed by Wells Fargo or any affi liate, including Galliard Capital Management. Past performance is not an indication of how the investment will perform in the future.</t>
  </si>
  <si>
    <t>Jennison Assoc.</t>
  </si>
  <si>
    <t>NYL Investors LLC</t>
  </si>
  <si>
    <t>Pacific Asset Mgmt.</t>
  </si>
  <si>
    <t>Transamerica Premier Life Ins. Co.</t>
  </si>
  <si>
    <t>1 The Managed Income Fund (the “Fund”) is a collective trust fund for which Wells Fargo Bank, N.A. (“Wells Fargo”) is investment manager and trustee. Galliard Capital Management, a wholly-owned subsidiary of Wells Fargo, serves as advisor to the Fund. Amounts designated as being “before investment management fees” includes all income, realized and unrealized capital gains and losses (for calendar year and annualized performance) and all annual fund operating expenses. Returns may have been impacted by the effect of compounding and have been rounded to the nearest basis point. These amounts also include all non-Wells Fargo subadvisor fees, audit and valuation fees. Amounts designated as being “after fees” are the “before investment management fees” amounts less the maximum 0.40% fee which may be charged by Galliard or Wells Fargo for management of each client’s account. Fees which may be charged to each client for investment management are described in Galliard Capital Management’s Form ADV Part 2. The Fund is not insured by the FDIC, Federal Reserve Bank, nor guaranteed by Wells Fargo or any affi liate, including Galliard Capital Management. Past performance is not an indication of how the investment will perform in the future.</t>
  </si>
  <si>
    <t>Babson</t>
  </si>
  <si>
    <t>Mass Mutual Life Ins. Co.</t>
  </si>
  <si>
    <t>TIAA-CREF</t>
  </si>
  <si>
    <t>TIAA-CREF Life Ins. Co.</t>
  </si>
  <si>
    <t>Cash</t>
  </si>
  <si>
    <t>TCW</t>
  </si>
  <si>
    <t>Loomis Sayles</t>
  </si>
  <si>
    <t>Barings LLC</t>
  </si>
  <si>
    <t>1 The Managed Income Fund (the “Fund”) is a collective trust fund for which Wells Fargo Bank, N.A. is investment manager and trustee. Galliard Capital Management, a wholly-owned subsidiary of Wells Fargo Asset Management Holdings, LLC, serves as advisor to the Fund. Amounts designated as being “before investment management fees” includes all income, realized and unrealized capital gains and losses (for calendar year and annualized performance) and all annual fund operating expenses. Returns may have been impacted by the effect of compounding and have been rounded to the nearest basis point. These amounts also include all non-Wells Fargo subadvisor fees, audit and valuation fees. Amounts designated as being “after fees” are the “before investment management fees” amounts less the maximum 0.35% fee which may be charged by Galliard or Wells Fargo for management of each client’s account. Fees which may be charged to each client for investment management are described in Galliard Capital Management’s Form ADV Part 2. The Fund is not insured by the FDIC, Federal Reserve Bank, nor guaranteed by Wells Fargo or any affi liate, including Galliard Capital Management. Past performance is not an indication of how the investment will perform in the future.</t>
  </si>
  <si>
    <r>
      <t>Subadvisor Diversification</t>
    </r>
    <r>
      <rPr>
        <b/>
        <vertAlign val="superscript"/>
        <sz val="9"/>
        <rFont val="Arial"/>
        <family val="2"/>
      </rPr>
      <t>3</t>
    </r>
  </si>
  <si>
    <t>1: The Managed Income Fund (the “Fund”) is a collective trust fund for which Wells Fargo Bank, N.A. is investment manager and trustee. Galliard Capital Management, a wholly-owned subsidiary of Wells Fargo Asset Management Holdings, LLC, serves as advisor to the Fund. Amounts designated as being “before investment management fees” includes all income, realized and unrealized capital gains and losses (for calendar year and annualized performance) and all annual fund operating expenses. Returns may have been impacted by the effect of compounding and have been rounded to the nearest basis point. These amounts also include all non-Wells Fargo subadvisor fees, audit and valuation fees. Amounts designated as being “after fees” are the “before investment management fees” amounts less the maximum 0.35% fee which may be charged by Galliard or Wells Fargo for management of each client’s account. Fees which may be charged to each client for investment management are described in Galliard Capital Management’s Form ADV Part 2. The Fund is not insured by the FDIC, Federal Reserve Bank, nor guaranteed by Wells Fargo or any affi liate, including Galliard Capital Management. Past performance is not an indication of how the investment will perform in the future.</t>
  </si>
  <si>
    <t>3: Total % of portfolio may not add due to rounding.</t>
  </si>
  <si>
    <t>2: Turnover rate is as of 12/31/2017</t>
  </si>
  <si>
    <r>
      <t>Sector Allocation of the Underlying Fixed Income Portfolio</t>
    </r>
    <r>
      <rPr>
        <b/>
        <vertAlign val="superscript"/>
        <sz val="9"/>
        <rFont val="Arial"/>
        <family val="2"/>
      </rPr>
      <t>3</t>
    </r>
  </si>
  <si>
    <t>Massachusetts Mutual Life Ins. Co.</t>
  </si>
  <si>
    <t>Corporate/Taxable Muni/Not for Profit</t>
  </si>
  <si>
    <t>Payden &amp; Rygel</t>
  </si>
  <si>
    <t>IR&amp;M</t>
  </si>
  <si>
    <t>2: Turnover rate is as of 12/31/2018</t>
  </si>
  <si>
    <t xml:space="preserve">Income Research Management </t>
  </si>
  <si>
    <t xml:space="preserve">Income Research+Management </t>
  </si>
  <si>
    <t xml:space="preserve">Dodge &amp; Cox </t>
  </si>
  <si>
    <t>2: Turnover rate is as of 12/31/2019</t>
  </si>
  <si>
    <t>GIC</t>
  </si>
  <si>
    <t>Sovereign/Supranationals</t>
  </si>
  <si>
    <r>
      <t>Quality Allocation of the Underlying Fixed Income Portfolio</t>
    </r>
    <r>
      <rPr>
        <b/>
        <vertAlign val="superscript"/>
        <sz val="9"/>
        <rFont val="Arial"/>
        <family val="2"/>
      </rPr>
      <t>3</t>
    </r>
  </si>
  <si>
    <t>AAA</t>
  </si>
  <si>
    <t>AA</t>
  </si>
  <si>
    <t>BBB</t>
  </si>
  <si>
    <t>Under BBB</t>
  </si>
  <si>
    <t>NR</t>
  </si>
  <si>
    <t>1: The Managed Income Fund (the “Fund”) is a collective trust fund for which Wells Fargo Bank, N.A. is investment manager and trustee. Galliard Capital Management, a wholly-owned subsidiary of Wells Fargo Asset Management Holdings, LLC, serves as advisor to the Fund. Amounts designated as being “before investment management fees” includes all income, realized and unrealized capital gains and losses (for calendar year and annualized performance) and all annual fund operating expenses. Returns may have been impacted by the effect of compounding and have been rounded to the nearest basis point. These amounts also include all non-Wells Fargo subadvisor fees, audit and valuation fees. Amounts designated as being “after fees” are the “before investment management fees” amounts less the maximum 0.20% fee which may be charged by Galliard or Wells Fargo for management of each client’s account. Fees which may be charged to each client for investment management are described in Galliard Capital Management’s Form ADV Part 2. The Fund is not insured by the FDIC, Federal Reserve Bank, nor guaranteed by Wells Fargo or any affi liate, including Galliard Capital Management. Past performance is not an indication of how the investment will perform in the future.</t>
  </si>
  <si>
    <t>State Street Bank and Trust Co.</t>
  </si>
  <si>
    <t>Transamerica Life Insurance Company</t>
  </si>
  <si>
    <t>2: Turnover rate is as of 12/31/2020</t>
  </si>
  <si>
    <t>Transamerica Life Ins. Co.*</t>
  </si>
  <si>
    <t>*Effective October 1, 2020, Transamerica Premier Life Insurance Company merged into Transamerica Life Insurance Company.</t>
  </si>
  <si>
    <t>Transamerica Life Ins. Co.</t>
  </si>
  <si>
    <t>1: The Managed Income Fund (the “Fund”) is a collective trust fund for which Wells Fargo Bank, N.A. is investment manager and trustee. Wells Fargo has retained Galliard Capital Management, LLC (“Galliard”) a wholly-owned subsidiary of Allspring Global Investments Holdings, LLC, previously affiliated with Wells Fargo. Wells Fargo will compensate Galliard an investment advisory fee for services provided to the Fund. A Wells Fargo affiliate retains an ownership interest in Allspring Global Investments, LLC of less than 10%. Amounts designated as being “before investment management fees” includes all income, realized and unrealized capital gains and losses (for calendar year and annualized performance) and all annual fund operating expenses. Returns may have been impacted by the effect of compounding and have been rounded to the nearest basis point. These amounts also include all non-Wells Fargo subadvisor fees, audit and valuation fees. Amounts designated as being “after fees” are the “before investment management fees” amounts less the maximum 0.20% fee which may be charged by Galliard or Wells Fargo for management of each client’s account. Fees which may be charged to each client for investment management are described in Galliard Capital Management’s Form ADV Part 2. The Fund is not insured by the FDIC, Federal Reserve Bank, nor guaranteed by Wells Fargo or any affi liate, including Galliard Capital Management. Past performance is not an indication of how the investment will perform in the future.</t>
  </si>
  <si>
    <t>2: Turnover rate is as of 12/31/2021</t>
  </si>
  <si>
    <t>Principal Life Ins. Co.</t>
  </si>
  <si>
    <t>Galliard Managed Income Fund Core/
Galliard Managed Income Fund D</t>
  </si>
  <si>
    <r>
      <t>Galliard Managed Income Fund Core Blended Yield (before investment mgmt. fees)</t>
    </r>
    <r>
      <rPr>
        <vertAlign val="superscript"/>
        <sz val="9"/>
        <rFont val="Arial"/>
        <family val="2"/>
      </rPr>
      <t>1</t>
    </r>
  </si>
  <si>
    <t>Galliard Managed Income Fund Core Assets</t>
  </si>
  <si>
    <t>*Effective April 1, 2022, this fund’s name has changed to Galliard Managed Income Fund. SEI Trust Company has also accepted appointment as the duly appointed successor trustee to Wells Fargo Bank, N.A.  As of 3/31/22, the date of the information included in this document, Wells Fargo Bank, N.A. was still acting in its capacity as trustee of Galliard Managed Income Fund.</t>
  </si>
  <si>
    <t>Galliard Managed Income Fund D Blended Yield (after fees)</t>
  </si>
  <si>
    <r>
      <rPr>
        <b/>
        <sz val="8"/>
        <rFont val="Arial"/>
        <family val="2"/>
      </rPr>
      <t xml:space="preserve">Past performance is not an indication of how the investment will perform in the future. </t>
    </r>
    <r>
      <rPr>
        <sz val="8"/>
        <rFont val="Arial"/>
        <family val="2"/>
      </rPr>
      <t xml:space="preserve">
1: The Fund's blended yield is the weighted average of all of the investment contracts' individual crediting rates and the yield on the cash equivalents held by the Fund as of the date reported. Amounts designated as "before investment management fees” include all income, realized and unrealized capital gains and losses and all annual fund operating expenses. These amounts also include all subadvisor fees, audit and valuation fees.  Amounts designated as "after fees" is net of all fees including investment management fees.
</t>
    </r>
    <r>
      <rPr>
        <b/>
        <sz val="8"/>
        <rFont val="Arial"/>
        <family val="2"/>
      </rPr>
      <t>FOR INSTITUTIONAL INVESTOR USE ONLY.</t>
    </r>
  </si>
  <si>
    <t xml:space="preserve">*Effective April 1, 2022, this fund’s name has changed to Galliard Managed Income Fund. SEI Trust Company has also accepted appointment as the duly appointed successor trustee to Wells Fargo Bank, N.A.  </t>
  </si>
  <si>
    <t>2: Turnover rate is as of 12/31/2022</t>
  </si>
  <si>
    <t>Metropolitan Tower Life Ins. Co.</t>
  </si>
  <si>
    <t>2: Turnover rate is as of 12/31/2023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</si>
</sst>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0.0%"/>
    <numFmt numFmtId="166" formatCode="_-* #,##0.00_р_._-;\-* #,##0.00_р_._-;_-* &quot;-&quot;??_р_._-;_-@_-"/>
    <numFmt numFmtId="167" formatCode="_(* #,##0_);_(* \(#,##0\);_(* &quot;-&quot;??_);_(@_)"/>
  </numFmts>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vertAlign val="superscript"/>
      <sz val="8"/>
      <name val="Arial"/>
      <family val="2"/>
    </font>
    <font>
      <sz val="9"/>
      <name val="Arial"/>
      <family val="2"/>
    </font>
    <font>
      <vertAlign val="superscript"/>
      <sz val="9"/>
      <name val="Arial"/>
      <family val="2"/>
    </font>
    <font>
      <i/>
      <sz val="9"/>
      <name val="Arial"/>
      <family val="2"/>
    </font>
    <font>
      <b/>
      <sz val="9"/>
      <name val="Arial"/>
      <family val="2"/>
    </font>
    <font>
      <b/>
      <sz val="10"/>
      <name val="Arial"/>
      <family val="2"/>
    </font>
    <font>
      <vertAlign val="superscript"/>
      <sz val="11"/>
      <name val="Arial"/>
      <family val="2"/>
    </font>
    <font>
      <b/>
      <sz val="8"/>
      <name val="Arial"/>
      <family val="2"/>
    </font>
    <font>
      <b/>
      <vertAlign val="superscript"/>
      <sz val="9"/>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right/>
      <top/>
      <bottom style="thin">
        <color theme="0" tint="-0.34998626667073579"/>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medium">
        <color rgb="FF677C8C"/>
      </bottom>
      <diagonal/>
    </border>
    <border>
      <left/>
      <right style="thin">
        <color rgb="FF677C8C"/>
      </right>
      <top/>
      <bottom/>
      <diagonal/>
    </border>
    <border>
      <left style="thin">
        <color rgb="FF677C8C"/>
      </left>
      <right/>
      <top/>
      <bottom/>
      <diagonal/>
    </border>
    <border>
      <left/>
      <right/>
      <top style="thin">
        <color theme="0" tint="-0.34998626667073579"/>
      </top>
      <bottom style="medium">
        <color rgb="FF677C8C"/>
      </bottom>
      <diagonal/>
    </border>
  </borders>
  <cellStyleXfs count="56">
    <xf numFmtId="0" fontId="0" fillId="0" borderId="0"/>
    <xf numFmtId="0" fontId="7" fillId="0" borderId="0"/>
    <xf numFmtId="0" fontId="7" fillId="0" borderId="0" applyFill="0"/>
    <xf numFmtId="0" fontId="7" fillId="0" borderId="0"/>
    <xf numFmtId="0" fontId="7" fillId="0" borderId="0" applyFill="0"/>
    <xf numFmtId="44" fontId="9" fillId="0" borderId="0" applyFont="0" applyFill="0" applyBorder="0" applyAlignment="0" applyProtection="0"/>
    <xf numFmtId="9" fontId="9"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6" fillId="0" borderId="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0" fontId="5" fillId="0" borderId="0"/>
    <xf numFmtId="44" fontId="7" fillId="0" borderId="0" applyFont="0" applyFill="0" applyBorder="0" applyAlignment="0" applyProtection="0"/>
    <xf numFmtId="9" fontId="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166" fontId="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6" fontId="5" fillId="0" borderId="0" applyFont="0" applyFill="0" applyBorder="0" applyAlignment="0" applyProtection="0"/>
    <xf numFmtId="44" fontId="7" fillId="0" borderId="0" applyFont="0" applyFill="0" applyBorder="0" applyAlignment="0" applyProtection="0"/>
    <xf numFmtId="166" fontId="5" fillId="0" borderId="0" applyFont="0" applyFill="0" applyBorder="0" applyAlignment="0" applyProtection="0"/>
    <xf numFmtId="44" fontId="7" fillId="0" borderId="0" applyFont="0" applyFill="0" applyBorder="0" applyAlignment="0" applyProtection="0"/>
    <xf numFmtId="166" fontId="5" fillId="0" borderId="0" applyFont="0" applyFill="0" applyBorder="0" applyAlignment="0" applyProtection="0"/>
    <xf numFmtId="44" fontId="7"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4" fillId="0" borderId="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3" fillId="0" borderId="0"/>
    <xf numFmtId="44" fontId="7" fillId="0" borderId="0" applyFont="0" applyFill="0" applyBorder="0" applyAlignment="0" applyProtection="0"/>
    <xf numFmtId="9" fontId="3"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166" fontId="3"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6" fontId="3" fillId="0" borderId="0" applyFont="0" applyFill="0" applyBorder="0" applyAlignment="0" applyProtection="0"/>
    <xf numFmtId="44" fontId="7" fillId="0" borderId="0" applyFont="0" applyFill="0" applyBorder="0" applyAlignment="0" applyProtection="0"/>
    <xf numFmtId="166" fontId="3" fillId="0" borderId="0" applyFont="0" applyFill="0" applyBorder="0" applyAlignment="0" applyProtection="0"/>
    <xf numFmtId="44" fontId="7" fillId="0" borderId="0" applyFont="0" applyFill="0" applyBorder="0" applyAlignment="0" applyProtection="0"/>
    <xf numFmtId="166" fontId="3" fillId="0" borderId="0" applyFont="0" applyFill="0" applyBorder="0" applyAlignment="0" applyProtection="0"/>
    <xf numFmtId="44" fontId="7" fillId="0" borderId="0" applyFont="0" applyFill="0" applyBorder="0" applyAlignment="0" applyProtection="0"/>
    <xf numFmtId="166" fontId="3" fillId="0" borderId="0" applyFont="0" applyFill="0" applyBorder="0" applyAlignment="0" applyProtection="0"/>
    <xf numFmtId="44" fontId="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0" borderId="0"/>
    <xf numFmtId="44" fontId="7" fillId="0" borderId="0" applyFont="0" applyFill="0" applyBorder="0" applyAlignment="0" applyProtection="0"/>
    <xf numFmtId="43" fontId="7" fillId="0" borderId="0" applyFont="0" applyFill="0" applyBorder="0" applyAlignment="0" applyProtection="0"/>
    <xf numFmtId="9" fontId="1" fillId="0" borderId="0" applyFont="0" applyFill="0" applyBorder="0" applyAlignment="0" applyProtection="0"/>
  </cellStyleXfs>
  <cellXfs count="150">
    <xf numFmtId="0" fontId="0" fillId="0" borderId="0" xfId="0"/>
    <xf numFmtId="0" fontId="7" fillId="2" borderId="0" xfId="0" applyFont="1" applyFill="1" applyProtection="1">
      <protection hidden="1"/>
    </xf>
    <xf numFmtId="0" fontId="8" fillId="2" borderId="0" xfId="0" applyFont="1" applyFill="1" applyProtection="1">
      <protection hidden="1"/>
    </xf>
    <xf numFmtId="0" fontId="10" fillId="2" borderId="0" xfId="0" applyFont="1" applyFill="1" applyProtection="1">
      <protection hidden="1"/>
    </xf>
    <xf numFmtId="0" fontId="11" fillId="2" borderId="0" xfId="0" applyFont="1" applyFill="1" applyAlignment="1" applyProtection="1">
      <alignment vertical="center"/>
      <protection hidden="1"/>
    </xf>
    <xf numFmtId="0" fontId="11" fillId="2" borderId="0" xfId="0" applyFont="1" applyFill="1" applyProtection="1">
      <protection hidden="1"/>
    </xf>
    <xf numFmtId="0" fontId="11" fillId="2" borderId="0" xfId="0" applyFont="1" applyFill="1" applyAlignment="1" applyProtection="1">
      <alignment horizontal="left" vertical="center"/>
      <protection hidden="1"/>
    </xf>
    <xf numFmtId="0" fontId="11" fillId="2" borderId="0" xfId="0" applyFont="1" applyFill="1" applyAlignment="1" applyProtection="1">
      <alignment horizontal="left" vertical="center" indent="1"/>
      <protection hidden="1"/>
    </xf>
    <xf numFmtId="10" fontId="11" fillId="2" borderId="0" xfId="6" applyNumberFormat="1" applyFont="1" applyFill="1" applyBorder="1" applyAlignment="1" applyProtection="1">
      <alignment horizontal="left" vertical="center" indent="1"/>
      <protection hidden="1"/>
    </xf>
    <xf numFmtId="0" fontId="11" fillId="2" borderId="3" xfId="0" applyFont="1" applyFill="1" applyBorder="1" applyAlignment="1" applyProtection="1">
      <alignment horizontal="left" vertical="center" indent="1"/>
      <protection hidden="1"/>
    </xf>
    <xf numFmtId="0" fontId="11" fillId="3" borderId="0" xfId="0" applyFont="1" applyFill="1" applyAlignment="1" applyProtection="1">
      <alignment horizontal="left" vertical="center" indent="2"/>
      <protection hidden="1"/>
    </xf>
    <xf numFmtId="0" fontId="11" fillId="3" borderId="0" xfId="0" applyFont="1" applyFill="1" applyAlignment="1" applyProtection="1">
      <alignment horizontal="left" vertical="center" indent="1"/>
      <protection hidden="1"/>
    </xf>
    <xf numFmtId="10" fontId="11" fillId="3" borderId="0" xfId="6" applyNumberFormat="1" applyFont="1" applyFill="1" applyBorder="1" applyAlignment="1" applyProtection="1">
      <alignment horizontal="left" vertical="center" indent="1"/>
      <protection hidden="1"/>
    </xf>
    <xf numFmtId="0" fontId="13" fillId="2" borderId="0" xfId="0" applyFont="1" applyFill="1" applyAlignment="1" applyProtection="1">
      <alignment horizontal="left" vertical="center"/>
      <protection hidden="1"/>
    </xf>
    <xf numFmtId="0" fontId="13" fillId="2" borderId="0" xfId="0" applyFont="1" applyFill="1" applyAlignment="1" applyProtection="1">
      <alignment horizontal="center" vertical="center"/>
      <protection hidden="1"/>
    </xf>
    <xf numFmtId="0" fontId="13" fillId="2" borderId="0" xfId="0" applyFont="1" applyFill="1" applyAlignment="1" applyProtection="1">
      <alignment vertical="center"/>
      <protection hidden="1"/>
    </xf>
    <xf numFmtId="0" fontId="11" fillId="3" borderId="0" xfId="0" applyFont="1" applyFill="1" applyAlignment="1" applyProtection="1">
      <alignment horizontal="left" vertical="center"/>
      <protection hidden="1"/>
    </xf>
    <xf numFmtId="0" fontId="11" fillId="3" borderId="0" xfId="0" applyFont="1" applyFill="1" applyAlignment="1" applyProtection="1">
      <alignment horizontal="center" vertical="center"/>
      <protection hidden="1"/>
    </xf>
    <xf numFmtId="0" fontId="11" fillId="3" borderId="0" xfId="0" applyFont="1" applyFill="1" applyAlignment="1" applyProtection="1">
      <alignment vertical="center"/>
      <protection hidden="1"/>
    </xf>
    <xf numFmtId="0" fontId="11" fillId="0" borderId="0" xfId="0" applyFont="1" applyAlignment="1" applyProtection="1">
      <alignment horizontal="left" vertical="center"/>
      <protection hidden="1"/>
    </xf>
    <xf numFmtId="0" fontId="11" fillId="0" borderId="0" xfId="0" applyFont="1" applyAlignment="1" applyProtection="1">
      <alignment horizontal="center" vertical="center"/>
      <protection hidden="1"/>
    </xf>
    <xf numFmtId="0" fontId="14" fillId="2" borderId="0" xfId="0" applyFont="1" applyFill="1" applyAlignment="1" applyProtection="1">
      <alignment vertical="center"/>
      <protection hidden="1"/>
    </xf>
    <xf numFmtId="0" fontId="11" fillId="2" borderId="4" xfId="0" applyFont="1" applyFill="1" applyBorder="1" applyAlignment="1" applyProtection="1">
      <alignment vertical="center"/>
      <protection hidden="1"/>
    </xf>
    <xf numFmtId="0" fontId="8" fillId="2" borderId="0" xfId="0" applyFont="1" applyFill="1" applyAlignment="1" applyProtection="1">
      <alignment vertical="center"/>
      <protection hidden="1"/>
    </xf>
    <xf numFmtId="0" fontId="11" fillId="2" borderId="5" xfId="0" applyFont="1" applyFill="1" applyBorder="1" applyAlignment="1" applyProtection="1">
      <alignment vertical="center"/>
      <protection hidden="1"/>
    </xf>
    <xf numFmtId="0" fontId="11" fillId="2" borderId="5" xfId="0" applyFont="1" applyFill="1" applyBorder="1" applyProtection="1">
      <protection hidden="1"/>
    </xf>
    <xf numFmtId="0" fontId="15" fillId="2" borderId="0" xfId="0" applyFont="1" applyFill="1" applyAlignment="1" applyProtection="1">
      <alignment horizontal="left" vertical="center" wrapText="1"/>
      <protection hidden="1"/>
    </xf>
    <xf numFmtId="0" fontId="11" fillId="2" borderId="7" xfId="0" applyFont="1" applyFill="1" applyBorder="1" applyAlignment="1" applyProtection="1">
      <alignment horizontal="left" vertical="center" indent="1"/>
      <protection hidden="1"/>
    </xf>
    <xf numFmtId="0" fontId="11" fillId="2" borderId="4" xfId="0" applyFont="1" applyFill="1" applyBorder="1" applyAlignment="1" applyProtection="1">
      <alignment horizontal="left" vertical="center"/>
      <protection hidden="1"/>
    </xf>
    <xf numFmtId="0" fontId="14" fillId="2" borderId="1" xfId="0" applyFont="1" applyFill="1" applyBorder="1" applyAlignment="1" applyProtection="1">
      <alignment vertical="center"/>
      <protection hidden="1"/>
    </xf>
    <xf numFmtId="0" fontId="11" fillId="2" borderId="1" xfId="0" applyFont="1" applyFill="1" applyBorder="1" applyAlignment="1" applyProtection="1">
      <alignment vertical="center"/>
      <protection hidden="1"/>
    </xf>
    <xf numFmtId="0" fontId="13" fillId="2" borderId="2" xfId="0" applyFont="1" applyFill="1" applyBorder="1" applyAlignment="1" applyProtection="1">
      <alignment horizontal="center" vertical="center"/>
      <protection hidden="1"/>
    </xf>
    <xf numFmtId="0" fontId="11" fillId="2" borderId="1" xfId="0" applyFont="1" applyFill="1" applyBorder="1" applyProtection="1">
      <protection hidden="1"/>
    </xf>
    <xf numFmtId="0" fontId="11" fillId="2" borderId="4" xfId="0" applyFont="1" applyFill="1" applyBorder="1" applyAlignment="1" applyProtection="1">
      <alignment horizontal="left" vertical="center" indent="1"/>
      <protection hidden="1"/>
    </xf>
    <xf numFmtId="164" fontId="11" fillId="2" borderId="0" xfId="0" applyNumberFormat="1" applyFont="1" applyFill="1" applyAlignment="1" applyProtection="1">
      <alignment horizontal="left" vertical="center"/>
      <protection hidden="1"/>
    </xf>
    <xf numFmtId="44" fontId="11" fillId="0" borderId="4" xfId="5" applyFont="1" applyFill="1" applyBorder="1" applyAlignment="1" applyProtection="1">
      <alignment horizontal="left" vertical="center"/>
      <protection hidden="1"/>
    </xf>
    <xf numFmtId="0" fontId="11" fillId="0" borderId="3" xfId="0" applyFont="1" applyBorder="1" applyAlignment="1" applyProtection="1">
      <alignment horizontal="left" vertical="center" indent="1"/>
      <protection hidden="1"/>
    </xf>
    <xf numFmtId="0" fontId="16" fillId="0" borderId="0" xfId="0" applyFont="1"/>
    <xf numFmtId="10" fontId="11" fillId="0" borderId="7" xfId="0" applyNumberFormat="1" applyFont="1" applyBorder="1" applyAlignment="1" applyProtection="1">
      <alignment horizontal="left" vertical="center" indent="1"/>
      <protection hidden="1"/>
    </xf>
    <xf numFmtId="165" fontId="11" fillId="3" borderId="0" xfId="6" applyNumberFormat="1" applyFont="1" applyFill="1" applyBorder="1" applyAlignment="1" applyProtection="1">
      <alignment horizontal="center" vertical="center"/>
      <protection hidden="1"/>
    </xf>
    <xf numFmtId="165" fontId="11" fillId="0" borderId="0" xfId="6" applyNumberFormat="1" applyFont="1" applyFill="1" applyBorder="1" applyAlignment="1" applyProtection="1">
      <alignment horizontal="center" vertical="center"/>
      <protection hidden="1"/>
    </xf>
    <xf numFmtId="165" fontId="11" fillId="0" borderId="4" xfId="6" applyNumberFormat="1" applyFont="1" applyFill="1" applyBorder="1" applyAlignment="1" applyProtection="1">
      <alignment horizontal="center" vertical="center"/>
      <protection hidden="1"/>
    </xf>
    <xf numFmtId="14" fontId="8" fillId="0" borderId="0" xfId="0" applyNumberFormat="1" applyFont="1" applyAlignment="1" applyProtection="1">
      <alignment horizontal="left"/>
      <protection hidden="1"/>
    </xf>
    <xf numFmtId="6" fontId="11" fillId="2" borderId="4" xfId="5" applyNumberFormat="1" applyFont="1" applyFill="1" applyBorder="1" applyAlignment="1" applyProtection="1">
      <alignment horizontal="left" vertical="center"/>
      <protection hidden="1"/>
    </xf>
    <xf numFmtId="10" fontId="11" fillId="2" borderId="3" xfId="0" applyNumberFormat="1" applyFont="1" applyFill="1" applyBorder="1" applyAlignment="1" applyProtection="1">
      <alignment horizontal="left" vertical="center" indent="1"/>
      <protection hidden="1"/>
    </xf>
    <xf numFmtId="3" fontId="11" fillId="2" borderId="3" xfId="0" applyNumberFormat="1" applyFont="1" applyFill="1" applyBorder="1" applyAlignment="1" applyProtection="1">
      <alignment horizontal="left" vertical="center" indent="1"/>
      <protection hidden="1"/>
    </xf>
    <xf numFmtId="2" fontId="11" fillId="2" borderId="3" xfId="0" applyNumberFormat="1" applyFont="1" applyFill="1" applyBorder="1" applyAlignment="1" applyProtection="1">
      <alignment horizontal="left" vertical="center" indent="1"/>
      <protection hidden="1"/>
    </xf>
    <xf numFmtId="0" fontId="11" fillId="2" borderId="4" xfId="0" applyFont="1" applyFill="1" applyBorder="1" applyAlignment="1" applyProtection="1">
      <alignment horizontal="center" vertical="center"/>
      <protection hidden="1"/>
    </xf>
    <xf numFmtId="0" fontId="8" fillId="2" borderId="0" xfId="0" applyFont="1" applyFill="1" applyAlignment="1" applyProtection="1">
      <alignment vertical="center" wrapText="1"/>
      <protection hidden="1"/>
    </xf>
    <xf numFmtId="0" fontId="11" fillId="0" borderId="0" xfId="0" applyFont="1" applyAlignment="1" applyProtection="1">
      <alignment vertical="center"/>
      <protection hidden="1"/>
    </xf>
    <xf numFmtId="0" fontId="11" fillId="3" borderId="4" xfId="0" applyFont="1" applyFill="1" applyBorder="1" applyAlignment="1" applyProtection="1">
      <alignment horizontal="left" vertical="center"/>
      <protection hidden="1"/>
    </xf>
    <xf numFmtId="0" fontId="13" fillId="0" borderId="0" xfId="0" applyFont="1" applyAlignment="1" applyProtection="1">
      <alignment vertical="center"/>
      <protection hidden="1"/>
    </xf>
    <xf numFmtId="165" fontId="11" fillId="3" borderId="4" xfId="6" applyNumberFormat="1" applyFont="1" applyFill="1" applyBorder="1" applyAlignment="1" applyProtection="1">
      <alignment horizontal="center" vertical="center"/>
      <protection hidden="1"/>
    </xf>
    <xf numFmtId="165" fontId="11" fillId="2" borderId="4" xfId="6" applyNumberFormat="1" applyFont="1" applyFill="1" applyBorder="1" applyAlignment="1" applyProtection="1">
      <alignment horizontal="center" vertical="center"/>
      <protection hidden="1"/>
    </xf>
    <xf numFmtId="0" fontId="11" fillId="2" borderId="5" xfId="1" applyFont="1" applyFill="1" applyBorder="1" applyAlignment="1" applyProtection="1">
      <alignment vertical="center"/>
      <protection hidden="1"/>
    </xf>
    <xf numFmtId="0" fontId="11" fillId="2" borderId="0" xfId="1" applyFont="1" applyFill="1" applyAlignment="1" applyProtection="1">
      <alignment vertical="center"/>
      <protection hidden="1"/>
    </xf>
    <xf numFmtId="0" fontId="11" fillId="2" borderId="5" xfId="1" applyFont="1" applyFill="1" applyBorder="1" applyProtection="1">
      <protection hidden="1"/>
    </xf>
    <xf numFmtId="0" fontId="15" fillId="2" borderId="0" xfId="1" applyFont="1" applyFill="1" applyAlignment="1" applyProtection="1">
      <alignment horizontal="left" vertical="center" wrapText="1"/>
      <protection hidden="1"/>
    </xf>
    <xf numFmtId="0" fontId="11" fillId="2" borderId="0" xfId="1" applyFont="1" applyFill="1" applyProtection="1">
      <protection hidden="1"/>
    </xf>
    <xf numFmtId="0" fontId="14" fillId="2" borderId="0" xfId="1" applyFont="1" applyFill="1" applyAlignment="1" applyProtection="1">
      <alignment vertical="center"/>
      <protection hidden="1"/>
    </xf>
    <xf numFmtId="164" fontId="11" fillId="2" borderId="0" xfId="1" applyNumberFormat="1" applyFont="1" applyFill="1" applyAlignment="1" applyProtection="1">
      <alignment horizontal="left" vertical="center"/>
      <protection hidden="1"/>
    </xf>
    <xf numFmtId="0" fontId="14" fillId="2" borderId="1" xfId="1" applyFont="1" applyFill="1" applyBorder="1" applyAlignment="1" applyProtection="1">
      <alignment vertical="center"/>
      <protection hidden="1"/>
    </xf>
    <xf numFmtId="0" fontId="11" fillId="2" borderId="1" xfId="1" applyFont="1" applyFill="1" applyBorder="1" applyAlignment="1" applyProtection="1">
      <alignment vertical="center"/>
      <protection hidden="1"/>
    </xf>
    <xf numFmtId="0" fontId="11" fillId="2" borderId="4" xfId="1" applyFont="1" applyFill="1" applyBorder="1" applyAlignment="1" applyProtection="1">
      <alignment horizontal="left" vertical="center" indent="1"/>
      <protection hidden="1"/>
    </xf>
    <xf numFmtId="44" fontId="11" fillId="0" borderId="4" xfId="7" applyFont="1" applyFill="1" applyBorder="1" applyAlignment="1" applyProtection="1">
      <alignment horizontal="left" vertical="center"/>
      <protection hidden="1"/>
    </xf>
    <xf numFmtId="6" fontId="11" fillId="2" borderId="4" xfId="7" applyNumberFormat="1" applyFont="1" applyFill="1" applyBorder="1" applyAlignment="1" applyProtection="1">
      <alignment horizontal="left" vertical="center"/>
      <protection hidden="1"/>
    </xf>
    <xf numFmtId="0" fontId="11" fillId="2" borderId="0" xfId="1" applyFont="1" applyFill="1" applyAlignment="1" applyProtection="1">
      <alignment horizontal="left" vertical="center" indent="1"/>
      <protection hidden="1"/>
    </xf>
    <xf numFmtId="10" fontId="11" fillId="2" borderId="0" xfId="8" applyNumberFormat="1" applyFont="1" applyFill="1" applyBorder="1" applyAlignment="1" applyProtection="1">
      <alignment horizontal="left" vertical="center" indent="1"/>
      <protection hidden="1"/>
    </xf>
    <xf numFmtId="0" fontId="11" fillId="3" borderId="0" xfId="1" applyFont="1" applyFill="1" applyAlignment="1" applyProtection="1">
      <alignment horizontal="left" vertical="center" indent="2"/>
      <protection hidden="1"/>
    </xf>
    <xf numFmtId="0" fontId="11" fillId="3" borderId="0" xfId="1" applyFont="1" applyFill="1" applyAlignment="1" applyProtection="1">
      <alignment horizontal="left" vertical="center" indent="1"/>
      <protection hidden="1"/>
    </xf>
    <xf numFmtId="10" fontId="11" fillId="3" borderId="0" xfId="8" applyNumberFormat="1" applyFont="1" applyFill="1" applyBorder="1" applyAlignment="1" applyProtection="1">
      <alignment horizontal="left" vertical="center" indent="1"/>
      <protection hidden="1"/>
    </xf>
    <xf numFmtId="0" fontId="11" fillId="2" borderId="3" xfId="1" applyFont="1" applyFill="1" applyBorder="1" applyAlignment="1" applyProtection="1">
      <alignment horizontal="left" vertical="center" indent="1"/>
      <protection hidden="1"/>
    </xf>
    <xf numFmtId="2" fontId="11" fillId="2" borderId="3" xfId="1" applyNumberFormat="1" applyFont="1" applyFill="1" applyBorder="1" applyAlignment="1" applyProtection="1">
      <alignment horizontal="left" vertical="center" indent="1"/>
      <protection hidden="1"/>
    </xf>
    <xf numFmtId="0" fontId="11" fillId="0" borderId="3" xfId="1" applyFont="1" applyBorder="1" applyAlignment="1" applyProtection="1">
      <alignment horizontal="left" vertical="center" indent="1"/>
      <protection hidden="1"/>
    </xf>
    <xf numFmtId="3" fontId="11" fillId="2" borderId="3" xfId="1" applyNumberFormat="1" applyFont="1" applyFill="1" applyBorder="1" applyAlignment="1" applyProtection="1">
      <alignment horizontal="left" vertical="center" indent="1"/>
      <protection hidden="1"/>
    </xf>
    <xf numFmtId="10" fontId="11" fillId="2" borderId="3" xfId="1" applyNumberFormat="1" applyFont="1" applyFill="1" applyBorder="1" applyAlignment="1" applyProtection="1">
      <alignment horizontal="left" vertical="center" indent="1"/>
      <protection hidden="1"/>
    </xf>
    <xf numFmtId="0" fontId="11" fillId="2" borderId="7" xfId="1" applyFont="1" applyFill="1" applyBorder="1" applyAlignment="1" applyProtection="1">
      <alignment horizontal="left" vertical="center" indent="1"/>
      <protection hidden="1"/>
    </xf>
    <xf numFmtId="10" fontId="11" fillId="0" borderId="7" xfId="1" applyNumberFormat="1" applyFont="1" applyBorder="1" applyAlignment="1" applyProtection="1">
      <alignment horizontal="left" vertical="center" indent="1"/>
      <protection hidden="1"/>
    </xf>
    <xf numFmtId="0" fontId="13" fillId="2" borderId="0" xfId="1" applyFont="1" applyFill="1" applyAlignment="1" applyProtection="1">
      <alignment vertical="center"/>
      <protection hidden="1"/>
    </xf>
    <xf numFmtId="0" fontId="13" fillId="2" borderId="2" xfId="1" applyFont="1" applyFill="1" applyBorder="1" applyAlignment="1" applyProtection="1">
      <alignment horizontal="center" vertical="center"/>
      <protection hidden="1"/>
    </xf>
    <xf numFmtId="0" fontId="13" fillId="0" borderId="0" xfId="1" applyFont="1" applyAlignment="1" applyProtection="1">
      <alignment vertical="center"/>
      <protection hidden="1"/>
    </xf>
    <xf numFmtId="0" fontId="13" fillId="2" borderId="0" xfId="1" applyFont="1" applyFill="1" applyAlignment="1" applyProtection="1">
      <alignment horizontal="left" vertical="center"/>
      <protection hidden="1"/>
    </xf>
    <xf numFmtId="0" fontId="13" fillId="2" borderId="0" xfId="1" applyFont="1" applyFill="1" applyAlignment="1" applyProtection="1">
      <alignment horizontal="center" vertical="center"/>
      <protection hidden="1"/>
    </xf>
    <xf numFmtId="0" fontId="11" fillId="3" borderId="0" xfId="1" applyFont="1" applyFill="1" applyAlignment="1" applyProtection="1">
      <alignment horizontal="left" vertical="center"/>
      <protection hidden="1"/>
    </xf>
    <xf numFmtId="165" fontId="11" fillId="3" borderId="0" xfId="8" applyNumberFormat="1" applyFont="1" applyFill="1" applyBorder="1" applyAlignment="1" applyProtection="1">
      <alignment horizontal="center" vertical="center"/>
      <protection hidden="1"/>
    </xf>
    <xf numFmtId="0" fontId="11" fillId="0" borderId="0" xfId="1" applyFont="1" applyAlignment="1" applyProtection="1">
      <alignment vertical="center"/>
      <protection hidden="1"/>
    </xf>
    <xf numFmtId="0" fontId="11" fillId="3" borderId="0" xfId="1" applyFont="1" applyFill="1" applyAlignment="1" applyProtection="1">
      <alignment horizontal="center" vertical="center"/>
      <protection hidden="1"/>
    </xf>
    <xf numFmtId="0" fontId="11" fillId="2" borderId="0" xfId="1" applyFont="1" applyFill="1" applyAlignment="1" applyProtection="1">
      <alignment horizontal="left" vertical="center"/>
      <protection hidden="1"/>
    </xf>
    <xf numFmtId="165" fontId="11" fillId="0" borderId="0" xfId="8" applyNumberFormat="1" applyFont="1" applyFill="1" applyBorder="1" applyAlignment="1" applyProtection="1">
      <alignment horizontal="center" vertical="center"/>
      <protection hidden="1"/>
    </xf>
    <xf numFmtId="0" fontId="11" fillId="0" borderId="0" xfId="1" applyFont="1" applyAlignment="1" applyProtection="1">
      <alignment horizontal="left" vertical="center"/>
      <protection hidden="1"/>
    </xf>
    <xf numFmtId="0" fontId="11" fillId="0" borderId="0" xfId="1" applyFont="1" applyAlignment="1" applyProtection="1">
      <alignment horizontal="center" vertical="center"/>
      <protection hidden="1"/>
    </xf>
    <xf numFmtId="0" fontId="11" fillId="2" borderId="4" xfId="1" applyFont="1" applyFill="1" applyBorder="1" applyAlignment="1" applyProtection="1">
      <alignment horizontal="left" vertical="center"/>
      <protection hidden="1"/>
    </xf>
    <xf numFmtId="0" fontId="11" fillId="2" borderId="4" xfId="1" applyFont="1" applyFill="1" applyBorder="1" applyAlignment="1" applyProtection="1">
      <alignment horizontal="center" vertical="center"/>
      <protection hidden="1"/>
    </xf>
    <xf numFmtId="165" fontId="11" fillId="2" borderId="4" xfId="8" applyNumberFormat="1" applyFont="1" applyFill="1" applyBorder="1" applyAlignment="1" applyProtection="1">
      <alignment horizontal="center" vertical="center"/>
      <protection hidden="1"/>
    </xf>
    <xf numFmtId="0" fontId="11" fillId="3" borderId="4" xfId="1" applyFont="1" applyFill="1" applyBorder="1" applyAlignment="1" applyProtection="1">
      <alignment horizontal="left" vertical="center"/>
      <protection hidden="1"/>
    </xf>
    <xf numFmtId="165" fontId="11" fillId="3" borderId="4" xfId="8" applyNumberFormat="1" applyFont="1" applyFill="1" applyBorder="1" applyAlignment="1" applyProtection="1">
      <alignment horizontal="center" vertical="center"/>
      <protection hidden="1"/>
    </xf>
    <xf numFmtId="0" fontId="11" fillId="3" borderId="0" xfId="1" applyFont="1" applyFill="1" applyAlignment="1" applyProtection="1">
      <alignment vertical="center"/>
      <protection hidden="1"/>
    </xf>
    <xf numFmtId="0" fontId="11" fillId="2" borderId="4" xfId="1" applyFont="1" applyFill="1" applyBorder="1" applyAlignment="1" applyProtection="1">
      <alignment vertical="center"/>
      <protection hidden="1"/>
    </xf>
    <xf numFmtId="165" fontId="11" fillId="0" borderId="4" xfId="8" applyNumberFormat="1" applyFont="1" applyFill="1" applyBorder="1" applyAlignment="1" applyProtection="1">
      <alignment horizontal="center" vertical="center"/>
      <protection hidden="1"/>
    </xf>
    <xf numFmtId="0" fontId="11" fillId="2" borderId="1" xfId="1" applyFont="1" applyFill="1" applyBorder="1" applyProtection="1">
      <protection hidden="1"/>
    </xf>
    <xf numFmtId="0" fontId="8" fillId="2" borderId="0" xfId="1" applyFont="1" applyFill="1" applyAlignment="1" applyProtection="1">
      <alignment vertical="center"/>
      <protection hidden="1"/>
    </xf>
    <xf numFmtId="0" fontId="10" fillId="2" borderId="0" xfId="1" applyFont="1" applyFill="1" applyProtection="1">
      <protection hidden="1"/>
    </xf>
    <xf numFmtId="14" fontId="8" fillId="0" borderId="0" xfId="1" applyNumberFormat="1" applyFont="1" applyAlignment="1" applyProtection="1">
      <alignment horizontal="left"/>
      <protection hidden="1"/>
    </xf>
    <xf numFmtId="0" fontId="8" fillId="2" borderId="0" xfId="1" applyFont="1" applyFill="1" applyProtection="1">
      <protection hidden="1"/>
    </xf>
    <xf numFmtId="0" fontId="8" fillId="2" borderId="0" xfId="1" applyFont="1" applyFill="1" applyAlignment="1" applyProtection="1">
      <alignment vertical="center" wrapText="1"/>
      <protection hidden="1"/>
    </xf>
    <xf numFmtId="0" fontId="16" fillId="0" borderId="0" xfId="1" applyFont="1"/>
    <xf numFmtId="0" fontId="7" fillId="2" borderId="0" xfId="1" applyFill="1" applyProtection="1">
      <protection hidden="1"/>
    </xf>
    <xf numFmtId="6" fontId="11" fillId="2" borderId="0" xfId="7" applyNumberFormat="1" applyFont="1" applyFill="1" applyBorder="1" applyAlignment="1" applyProtection="1">
      <alignment horizontal="left" vertical="center"/>
      <protection hidden="1"/>
    </xf>
    <xf numFmtId="0" fontId="11" fillId="0" borderId="4" xfId="1" applyFont="1" applyBorder="1" applyAlignment="1" applyProtection="1">
      <alignment horizontal="left" vertical="center"/>
      <protection hidden="1"/>
    </xf>
    <xf numFmtId="0" fontId="11" fillId="3" borderId="4" xfId="1" applyFont="1" applyFill="1" applyBorder="1" applyAlignment="1" applyProtection="1">
      <alignment horizontal="center" vertical="center"/>
      <protection hidden="1"/>
    </xf>
    <xf numFmtId="165" fontId="11" fillId="3" borderId="0" xfId="1" applyNumberFormat="1" applyFont="1" applyFill="1" applyAlignment="1" applyProtection="1">
      <alignment horizontal="center" vertical="center"/>
      <protection hidden="1"/>
    </xf>
    <xf numFmtId="0" fontId="11" fillId="0" borderId="4" xfId="1" applyFont="1" applyBorder="1" applyAlignment="1" applyProtection="1">
      <alignment horizontal="center" vertical="center"/>
      <protection hidden="1"/>
    </xf>
    <xf numFmtId="165" fontId="11" fillId="0" borderId="0" xfId="1" applyNumberFormat="1" applyFont="1" applyAlignment="1" applyProtection="1">
      <alignment horizontal="center" vertical="center"/>
      <protection hidden="1"/>
    </xf>
    <xf numFmtId="164" fontId="11" fillId="0" borderId="0" xfId="1" applyNumberFormat="1" applyFont="1" applyAlignment="1" applyProtection="1">
      <alignment horizontal="left" vertical="center"/>
      <protection hidden="1"/>
    </xf>
    <xf numFmtId="6" fontId="11" fillId="0" borderId="4" xfId="7" applyNumberFormat="1" applyFont="1" applyFill="1" applyBorder="1" applyAlignment="1" applyProtection="1">
      <alignment horizontal="left" vertical="center"/>
      <protection hidden="1"/>
    </xf>
    <xf numFmtId="10" fontId="11" fillId="0" borderId="0" xfId="8" applyNumberFormat="1" applyFont="1" applyFill="1" applyBorder="1" applyAlignment="1" applyProtection="1">
      <alignment horizontal="left" vertical="center" indent="1"/>
      <protection hidden="1"/>
    </xf>
    <xf numFmtId="2" fontId="11" fillId="0" borderId="3" xfId="1" applyNumberFormat="1" applyFont="1" applyBorder="1" applyAlignment="1" applyProtection="1">
      <alignment horizontal="left" vertical="center" indent="1"/>
      <protection hidden="1"/>
    </xf>
    <xf numFmtId="10" fontId="11" fillId="0" borderId="3" xfId="1" applyNumberFormat="1" applyFont="1" applyBorder="1" applyAlignment="1" applyProtection="1">
      <alignment horizontal="left" vertical="center" indent="1"/>
      <protection hidden="1"/>
    </xf>
    <xf numFmtId="3" fontId="11" fillId="0" borderId="3" xfId="1" applyNumberFormat="1" applyFont="1" applyBorder="1" applyAlignment="1" applyProtection="1">
      <alignment horizontal="left" vertical="center" indent="1"/>
      <protection hidden="1"/>
    </xf>
    <xf numFmtId="165" fontId="11" fillId="2" borderId="0" xfId="8" applyNumberFormat="1" applyFont="1" applyFill="1" applyBorder="1" applyAlignment="1" applyProtection="1">
      <alignment horizontal="center" vertical="center"/>
      <protection hidden="1"/>
    </xf>
    <xf numFmtId="0" fontId="11" fillId="2" borderId="0" xfId="1" applyFont="1" applyFill="1" applyAlignment="1" applyProtection="1">
      <alignment horizontal="center" vertical="center"/>
      <protection hidden="1"/>
    </xf>
    <xf numFmtId="0" fontId="8" fillId="0" borderId="0" xfId="1" applyFont="1" applyAlignment="1" applyProtection="1">
      <alignment vertical="center" wrapText="1"/>
      <protection hidden="1"/>
    </xf>
    <xf numFmtId="0" fontId="11" fillId="0" borderId="0" xfId="1" applyFont="1" applyProtection="1">
      <protection hidden="1"/>
    </xf>
    <xf numFmtId="0" fontId="11" fillId="0" borderId="0" xfId="1" applyFont="1" applyAlignment="1" applyProtection="1">
      <alignment horizontal="left" vertical="center" indent="1"/>
      <protection hidden="1"/>
    </xf>
    <xf numFmtId="165" fontId="11" fillId="0" borderId="3" xfId="1" applyNumberFormat="1" applyFont="1" applyBorder="1" applyAlignment="1" applyProtection="1">
      <alignment horizontal="left" vertical="center" indent="1"/>
      <protection hidden="1"/>
    </xf>
    <xf numFmtId="0" fontId="13" fillId="0" borderId="0" xfId="1" applyFont="1" applyAlignment="1" applyProtection="1">
      <alignment horizontal="center" vertical="center"/>
      <protection hidden="1"/>
    </xf>
    <xf numFmtId="165" fontId="11" fillId="3" borderId="0" xfId="36" applyNumberFormat="1" applyFont="1" applyFill="1" applyBorder="1" applyAlignment="1" applyProtection="1">
      <alignment horizontal="center" vertical="center"/>
      <protection hidden="1"/>
    </xf>
    <xf numFmtId="165" fontId="11" fillId="2" borderId="0" xfId="36" applyNumberFormat="1" applyFont="1" applyFill="1" applyBorder="1" applyAlignment="1" applyProtection="1">
      <alignment horizontal="center" vertical="center"/>
      <protection hidden="1"/>
    </xf>
    <xf numFmtId="0" fontId="11" fillId="3" borderId="4" xfId="1" applyFont="1" applyFill="1" applyBorder="1" applyAlignment="1" applyProtection="1">
      <alignment horizontal="left" vertical="center" indent="1"/>
      <protection hidden="1"/>
    </xf>
    <xf numFmtId="10" fontId="11" fillId="3" borderId="4" xfId="1" applyNumberFormat="1" applyFont="1" applyFill="1" applyBorder="1" applyAlignment="1" applyProtection="1">
      <alignment horizontal="left" vertical="center" indent="1"/>
      <protection hidden="1"/>
    </xf>
    <xf numFmtId="165" fontId="11" fillId="3" borderId="4" xfId="1" applyNumberFormat="1" applyFont="1" applyFill="1" applyBorder="1" applyAlignment="1" applyProtection="1">
      <alignment horizontal="left" vertical="center" indent="1"/>
      <protection hidden="1"/>
    </xf>
    <xf numFmtId="0" fontId="15" fillId="0" borderId="0" xfId="1" applyFont="1" applyAlignment="1" applyProtection="1">
      <alignment horizontal="left" vertical="center" wrapText="1"/>
      <protection hidden="1"/>
    </xf>
    <xf numFmtId="0" fontId="11" fillId="0" borderId="1" xfId="1" applyFont="1" applyBorder="1" applyProtection="1">
      <protection hidden="1"/>
    </xf>
    <xf numFmtId="165" fontId="11" fillId="2" borderId="0" xfId="55" applyNumberFormat="1" applyFont="1" applyFill="1" applyBorder="1" applyAlignment="1" applyProtection="1">
      <alignment horizontal="center" vertical="center"/>
      <protection hidden="1"/>
    </xf>
    <xf numFmtId="165" fontId="11" fillId="3" borderId="0" xfId="55" applyNumberFormat="1" applyFont="1" applyFill="1" applyBorder="1" applyAlignment="1" applyProtection="1">
      <alignment horizontal="center" vertical="center"/>
      <protection hidden="1"/>
    </xf>
    <xf numFmtId="43" fontId="11" fillId="0" borderId="4" xfId="7" applyNumberFormat="1" applyFont="1" applyFill="1" applyBorder="1" applyAlignment="1" applyProtection="1">
      <alignment horizontal="left" vertical="center"/>
      <protection hidden="1"/>
    </xf>
    <xf numFmtId="167" fontId="11" fillId="2" borderId="4" xfId="7" applyNumberFormat="1" applyFont="1" applyFill="1" applyBorder="1" applyAlignment="1" applyProtection="1">
      <alignment horizontal="left" vertical="center"/>
      <protection hidden="1"/>
    </xf>
    <xf numFmtId="167" fontId="11" fillId="0" borderId="4" xfId="7" applyNumberFormat="1" applyFont="1" applyFill="1" applyBorder="1" applyAlignment="1" applyProtection="1">
      <alignment horizontal="left" vertical="center"/>
      <protection hidden="1"/>
    </xf>
    <xf numFmtId="0" fontId="15" fillId="2" borderId="6" xfId="1" applyFont="1" applyFill="1" applyBorder="1" applyAlignment="1" applyProtection="1">
      <alignment horizontal="left" wrapText="1" indent="1"/>
      <protection hidden="1"/>
    </xf>
    <xf numFmtId="0" fontId="15" fillId="2" borderId="0" xfId="1" applyFont="1" applyFill="1" applyAlignment="1" applyProtection="1">
      <alignment horizontal="left" wrapText="1" indent="1"/>
      <protection hidden="1"/>
    </xf>
    <xf numFmtId="0" fontId="8" fillId="2" borderId="0" xfId="1" applyFont="1" applyFill="1" applyAlignment="1" applyProtection="1">
      <alignment horizontal="left" vertical="center" wrapText="1"/>
      <protection hidden="1"/>
    </xf>
    <xf numFmtId="0" fontId="17" fillId="2" borderId="0" xfId="1" applyFont="1" applyFill="1" applyAlignment="1" applyProtection="1">
      <alignment horizontal="left" wrapText="1"/>
      <protection hidden="1"/>
    </xf>
    <xf numFmtId="0" fontId="8" fillId="2" borderId="2" xfId="1" applyFont="1" applyFill="1" applyBorder="1" applyAlignment="1" applyProtection="1">
      <alignment horizontal="left" vertical="center" wrapText="1"/>
      <protection hidden="1"/>
    </xf>
    <xf numFmtId="0" fontId="8" fillId="0" borderId="2" xfId="1" applyFont="1" applyBorder="1" applyAlignment="1" applyProtection="1">
      <alignment horizontal="left" vertical="center" wrapText="1"/>
      <protection hidden="1"/>
    </xf>
    <xf numFmtId="0" fontId="8" fillId="0" borderId="0" xfId="1" applyFont="1" applyAlignment="1" applyProtection="1">
      <alignment horizontal="left" vertical="center" wrapText="1"/>
      <protection hidden="1"/>
    </xf>
    <xf numFmtId="0" fontId="8" fillId="0" borderId="0" xfId="1" applyFont="1" applyAlignment="1" applyProtection="1">
      <alignment vertical="center" wrapText="1"/>
      <protection hidden="1"/>
    </xf>
    <xf numFmtId="0" fontId="8" fillId="2" borderId="0" xfId="1" applyFont="1" applyFill="1" applyAlignment="1" applyProtection="1">
      <alignment vertical="center" wrapText="1"/>
      <protection hidden="1"/>
    </xf>
    <xf numFmtId="0" fontId="15" fillId="2" borderId="6" xfId="0" applyFont="1" applyFill="1" applyBorder="1" applyAlignment="1" applyProtection="1">
      <alignment horizontal="left" wrapText="1" indent="1"/>
      <protection hidden="1"/>
    </xf>
    <xf numFmtId="0" fontId="15" fillId="2" borderId="0" xfId="0" applyFont="1" applyFill="1" applyAlignment="1" applyProtection="1">
      <alignment horizontal="left" wrapText="1" indent="1"/>
      <protection hidden="1"/>
    </xf>
    <xf numFmtId="0" fontId="8" fillId="2" borderId="0" xfId="0" applyFont="1" applyFill="1" applyAlignment="1" applyProtection="1">
      <alignment vertical="center" wrapText="1"/>
      <protection hidden="1"/>
    </xf>
  </cellXfs>
  <cellStyles count="56">
    <cellStyle name="Comma [0] 2" xfId="12" xr:uid="{00000000-0005-0000-0000-000000000000}"/>
    <cellStyle name="Comma 10" xfId="31" xr:uid="{00000000-0005-0000-0000-000001000000}"/>
    <cellStyle name="Comma 11" xfId="33" xr:uid="{00000000-0005-0000-0000-000002000000}"/>
    <cellStyle name="Comma 12" xfId="37" xr:uid="{00000000-0005-0000-0000-000003000000}"/>
    <cellStyle name="Comma 13" xfId="39" xr:uid="{00000000-0005-0000-0000-000004000000}"/>
    <cellStyle name="Comma 14" xfId="42" xr:uid="{00000000-0005-0000-0000-000005000000}"/>
    <cellStyle name="Comma 15" xfId="44" xr:uid="{00000000-0005-0000-0000-000006000000}"/>
    <cellStyle name="Comma 16" xfId="46" xr:uid="{00000000-0005-0000-0000-000007000000}"/>
    <cellStyle name="Comma 17" xfId="48" xr:uid="{00000000-0005-0000-0000-000008000000}"/>
    <cellStyle name="Comma 18" xfId="50" xr:uid="{00000000-0005-0000-0000-000009000000}"/>
    <cellStyle name="Comma 19" xfId="51" xr:uid="{00000000-0005-0000-0000-00000A000000}"/>
    <cellStyle name="Comma 2" xfId="11" xr:uid="{00000000-0005-0000-0000-00000B000000}"/>
    <cellStyle name="Comma 20" xfId="54" xr:uid="{00000000-0005-0000-0000-00000C000000}"/>
    <cellStyle name="Comma 3" xfId="16" xr:uid="{00000000-0005-0000-0000-00000D000000}"/>
    <cellStyle name="Comma 4" xfId="18" xr:uid="{00000000-0005-0000-0000-00000E000000}"/>
    <cellStyle name="Comma 5" xfId="21" xr:uid="{00000000-0005-0000-0000-00000F000000}"/>
    <cellStyle name="Comma 6" xfId="23" xr:uid="{00000000-0005-0000-0000-000010000000}"/>
    <cellStyle name="Comma 7" xfId="25" xr:uid="{00000000-0005-0000-0000-000011000000}"/>
    <cellStyle name="Comma 8" xfId="27" xr:uid="{00000000-0005-0000-0000-000012000000}"/>
    <cellStyle name="Comma 9" xfId="28" xr:uid="{00000000-0005-0000-0000-000013000000}"/>
    <cellStyle name="Currency" xfId="5" builtinId="4"/>
    <cellStyle name="Currency [0] 2" xfId="10" xr:uid="{00000000-0005-0000-0000-000015000000}"/>
    <cellStyle name="Currency 10" xfId="30" xr:uid="{00000000-0005-0000-0000-000016000000}"/>
    <cellStyle name="Currency 11" xfId="32" xr:uid="{00000000-0005-0000-0000-000017000000}"/>
    <cellStyle name="Currency 12" xfId="35" xr:uid="{00000000-0005-0000-0000-000018000000}"/>
    <cellStyle name="Currency 13" xfId="38" xr:uid="{00000000-0005-0000-0000-000019000000}"/>
    <cellStyle name="Currency 14" xfId="40" xr:uid="{00000000-0005-0000-0000-00001A000000}"/>
    <cellStyle name="Currency 15" xfId="41" xr:uid="{00000000-0005-0000-0000-00001B000000}"/>
    <cellStyle name="Currency 16" xfId="43" xr:uid="{00000000-0005-0000-0000-00001C000000}"/>
    <cellStyle name="Currency 17" xfId="45" xr:uid="{00000000-0005-0000-0000-00001D000000}"/>
    <cellStyle name="Currency 18" xfId="47" xr:uid="{00000000-0005-0000-0000-00001E000000}"/>
    <cellStyle name="Currency 19" xfId="49" xr:uid="{00000000-0005-0000-0000-00001F000000}"/>
    <cellStyle name="Currency 2" xfId="7" xr:uid="{00000000-0005-0000-0000-000020000000}"/>
    <cellStyle name="Currency 20" xfId="53" xr:uid="{00000000-0005-0000-0000-000021000000}"/>
    <cellStyle name="Currency 3" xfId="14" xr:uid="{00000000-0005-0000-0000-000022000000}"/>
    <cellStyle name="Currency 4" xfId="17" xr:uid="{00000000-0005-0000-0000-000023000000}"/>
    <cellStyle name="Currency 5" xfId="19" xr:uid="{00000000-0005-0000-0000-000024000000}"/>
    <cellStyle name="Currency 6" xfId="20" xr:uid="{00000000-0005-0000-0000-000025000000}"/>
    <cellStyle name="Currency 7" xfId="22" xr:uid="{00000000-0005-0000-0000-000026000000}"/>
    <cellStyle name="Currency 8" xfId="24" xr:uid="{00000000-0005-0000-0000-000027000000}"/>
    <cellStyle name="Currency 9" xfId="26" xr:uid="{00000000-0005-0000-0000-000028000000}"/>
    <cellStyle name="Normal" xfId="0" builtinId="0"/>
    <cellStyle name="Normal 2" xfId="1" xr:uid="{00000000-0005-0000-0000-00002A000000}"/>
    <cellStyle name="Normal 2 2" xfId="2" xr:uid="{00000000-0005-0000-0000-00002B000000}"/>
    <cellStyle name="Normal 2 3" xfId="4" xr:uid="{00000000-0005-0000-0000-00002C000000}"/>
    <cellStyle name="Normal 3" xfId="3" xr:uid="{00000000-0005-0000-0000-00002D000000}"/>
    <cellStyle name="Normal 4" xfId="9" xr:uid="{00000000-0005-0000-0000-00002E000000}"/>
    <cellStyle name="Normal 5" xfId="13" xr:uid="{00000000-0005-0000-0000-00002F000000}"/>
    <cellStyle name="Normal 6" xfId="29" xr:uid="{00000000-0005-0000-0000-000030000000}"/>
    <cellStyle name="Normal 7" xfId="34" xr:uid="{00000000-0005-0000-0000-000031000000}"/>
    <cellStyle name="Normal 8" xfId="52" xr:uid="{00000000-0005-0000-0000-000032000000}"/>
    <cellStyle name="Percent" xfId="6" builtinId="5"/>
    <cellStyle name="Percent 2" xfId="8" xr:uid="{00000000-0005-0000-0000-000034000000}"/>
    <cellStyle name="Percent 3" xfId="15" xr:uid="{00000000-0005-0000-0000-000035000000}"/>
    <cellStyle name="Percent 4" xfId="36" xr:uid="{00000000-0005-0000-0000-000036000000}"/>
    <cellStyle name="Percent 4 2" xfId="55" xr:uid="{00000000-0005-0000-0000-000037000000}"/>
  </cellStyles>
  <dxfs count="0"/>
  <tableStyles count="0" defaultTableStyle="TableStyleMedium9" defaultPivotStyle="PivotStyleLight16"/>
  <colors>
    <mruColors>
      <color rgb="FFFF64FF"/>
      <color rgb="FFFF00FF"/>
      <color rgb="FF0000FF"/>
      <color rgb="FF677C8C"/>
      <color rgb="FFE3D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externalLink" Target="externalLinks/externalLink9.xml"/><Relationship Id="rId159" Type="http://schemas.openxmlformats.org/officeDocument/2006/relationships/externalLink" Target="externalLinks/externalLink30.xml"/><Relationship Id="rId170" Type="http://schemas.openxmlformats.org/officeDocument/2006/relationships/externalLink" Target="externalLinks/externalLink41.xml"/><Relationship Id="rId191" Type="http://schemas.openxmlformats.org/officeDocument/2006/relationships/externalLink" Target="externalLinks/externalLink62.xml"/><Relationship Id="rId205" Type="http://schemas.openxmlformats.org/officeDocument/2006/relationships/externalLink" Target="externalLinks/externalLink76.xml"/><Relationship Id="rId226" Type="http://schemas.openxmlformats.org/officeDocument/2006/relationships/externalLink" Target="externalLinks/externalLink97.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externalLink" Target="externalLinks/externalLink20.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externalLink" Target="externalLinks/externalLink31.xml"/><Relationship Id="rId181" Type="http://schemas.openxmlformats.org/officeDocument/2006/relationships/externalLink" Target="externalLinks/externalLink52.xml"/><Relationship Id="rId216" Type="http://schemas.openxmlformats.org/officeDocument/2006/relationships/externalLink" Target="externalLinks/externalLink87.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externalLink" Target="externalLinks/externalLink10.xml"/><Relationship Id="rId85" Type="http://schemas.openxmlformats.org/officeDocument/2006/relationships/worksheet" Target="worksheets/sheet85.xml"/><Relationship Id="rId150" Type="http://schemas.openxmlformats.org/officeDocument/2006/relationships/externalLink" Target="externalLinks/externalLink21.xml"/><Relationship Id="rId171" Type="http://schemas.openxmlformats.org/officeDocument/2006/relationships/externalLink" Target="externalLinks/externalLink42.xml"/><Relationship Id="rId192" Type="http://schemas.openxmlformats.org/officeDocument/2006/relationships/externalLink" Target="externalLinks/externalLink63.xml"/><Relationship Id="rId206" Type="http://schemas.openxmlformats.org/officeDocument/2006/relationships/externalLink" Target="externalLinks/externalLink77.xml"/><Relationship Id="rId227" Type="http://schemas.openxmlformats.org/officeDocument/2006/relationships/theme" Target="theme/theme1.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externalLink" Target="externalLinks/externalLink11.xml"/><Relationship Id="rId161" Type="http://schemas.openxmlformats.org/officeDocument/2006/relationships/externalLink" Target="externalLinks/externalLink32.xml"/><Relationship Id="rId182" Type="http://schemas.openxmlformats.org/officeDocument/2006/relationships/externalLink" Target="externalLinks/externalLink53.xml"/><Relationship Id="rId217" Type="http://schemas.openxmlformats.org/officeDocument/2006/relationships/externalLink" Target="externalLinks/externalLink88.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externalLink" Target="externalLinks/externalLink1.xml"/><Relationship Id="rId151" Type="http://schemas.openxmlformats.org/officeDocument/2006/relationships/externalLink" Target="externalLinks/externalLink22.xml"/><Relationship Id="rId172" Type="http://schemas.openxmlformats.org/officeDocument/2006/relationships/externalLink" Target="externalLinks/externalLink43.xml"/><Relationship Id="rId193" Type="http://schemas.openxmlformats.org/officeDocument/2006/relationships/externalLink" Target="externalLinks/externalLink64.xml"/><Relationship Id="rId207" Type="http://schemas.openxmlformats.org/officeDocument/2006/relationships/externalLink" Target="externalLinks/externalLink78.xml"/><Relationship Id="rId228" Type="http://schemas.openxmlformats.org/officeDocument/2006/relationships/styles" Target="styles.xml"/><Relationship Id="rId13" Type="http://schemas.openxmlformats.org/officeDocument/2006/relationships/worksheet" Target="worksheets/sheet13.xml"/><Relationship Id="rId109" Type="http://schemas.openxmlformats.org/officeDocument/2006/relationships/worksheet" Target="worksheets/sheet109.xml"/><Relationship Id="rId34" Type="http://schemas.openxmlformats.org/officeDocument/2006/relationships/worksheet" Target="worksheets/sheet34.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20" Type="http://schemas.openxmlformats.org/officeDocument/2006/relationships/worksheet" Target="worksheets/sheet120.xml"/><Relationship Id="rId141" Type="http://schemas.openxmlformats.org/officeDocument/2006/relationships/externalLink" Target="externalLinks/externalLink12.xml"/><Relationship Id="rId7" Type="http://schemas.openxmlformats.org/officeDocument/2006/relationships/worksheet" Target="worksheets/sheet7.xml"/><Relationship Id="rId162" Type="http://schemas.openxmlformats.org/officeDocument/2006/relationships/externalLink" Target="externalLinks/externalLink33.xml"/><Relationship Id="rId183" Type="http://schemas.openxmlformats.org/officeDocument/2006/relationships/externalLink" Target="externalLinks/externalLink54.xml"/><Relationship Id="rId218" Type="http://schemas.openxmlformats.org/officeDocument/2006/relationships/externalLink" Target="externalLinks/externalLink89.xml"/><Relationship Id="rId24" Type="http://schemas.openxmlformats.org/officeDocument/2006/relationships/worksheet" Target="worksheets/sheet24.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31" Type="http://schemas.openxmlformats.org/officeDocument/2006/relationships/externalLink" Target="externalLinks/externalLink2.xml"/><Relationship Id="rId152" Type="http://schemas.openxmlformats.org/officeDocument/2006/relationships/externalLink" Target="externalLinks/externalLink23.xml"/><Relationship Id="rId173" Type="http://schemas.openxmlformats.org/officeDocument/2006/relationships/externalLink" Target="externalLinks/externalLink44.xml"/><Relationship Id="rId194" Type="http://schemas.openxmlformats.org/officeDocument/2006/relationships/externalLink" Target="externalLinks/externalLink65.xml"/><Relationship Id="rId208" Type="http://schemas.openxmlformats.org/officeDocument/2006/relationships/externalLink" Target="externalLinks/externalLink79.xml"/><Relationship Id="rId229" Type="http://schemas.openxmlformats.org/officeDocument/2006/relationships/sharedStrings" Target="sharedStrings.xml"/><Relationship Id="rId14" Type="http://schemas.openxmlformats.org/officeDocument/2006/relationships/worksheet" Target="worksheets/sheet14.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8" Type="http://schemas.openxmlformats.org/officeDocument/2006/relationships/worksheet" Target="worksheets/sheet8.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externalLink" Target="externalLinks/externalLink13.xml"/><Relationship Id="rId163" Type="http://schemas.openxmlformats.org/officeDocument/2006/relationships/externalLink" Target="externalLinks/externalLink34.xml"/><Relationship Id="rId184" Type="http://schemas.openxmlformats.org/officeDocument/2006/relationships/externalLink" Target="externalLinks/externalLink55.xml"/><Relationship Id="rId219" Type="http://schemas.openxmlformats.org/officeDocument/2006/relationships/externalLink" Target="externalLinks/externalLink90.xml"/><Relationship Id="rId230" Type="http://schemas.openxmlformats.org/officeDocument/2006/relationships/calcChain" Target="calcChain.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externalLink" Target="externalLinks/externalLink8.xml"/><Relationship Id="rId158" Type="http://schemas.openxmlformats.org/officeDocument/2006/relationships/externalLink" Target="externalLinks/externalLink29.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externalLink" Target="externalLinks/externalLink3.xml"/><Relationship Id="rId153" Type="http://schemas.openxmlformats.org/officeDocument/2006/relationships/externalLink" Target="externalLinks/externalLink24.xml"/><Relationship Id="rId174" Type="http://schemas.openxmlformats.org/officeDocument/2006/relationships/externalLink" Target="externalLinks/externalLink45.xml"/><Relationship Id="rId179" Type="http://schemas.openxmlformats.org/officeDocument/2006/relationships/externalLink" Target="externalLinks/externalLink50.xml"/><Relationship Id="rId195" Type="http://schemas.openxmlformats.org/officeDocument/2006/relationships/externalLink" Target="externalLinks/externalLink66.xml"/><Relationship Id="rId209" Type="http://schemas.openxmlformats.org/officeDocument/2006/relationships/externalLink" Target="externalLinks/externalLink80.xml"/><Relationship Id="rId190" Type="http://schemas.openxmlformats.org/officeDocument/2006/relationships/externalLink" Target="externalLinks/externalLink61.xml"/><Relationship Id="rId204" Type="http://schemas.openxmlformats.org/officeDocument/2006/relationships/externalLink" Target="externalLinks/externalLink75.xml"/><Relationship Id="rId220" Type="http://schemas.openxmlformats.org/officeDocument/2006/relationships/externalLink" Target="externalLinks/externalLink91.xml"/><Relationship Id="rId225" Type="http://schemas.openxmlformats.org/officeDocument/2006/relationships/externalLink" Target="externalLinks/externalLink96.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externalLink" Target="externalLinks/externalLink14.xml"/><Relationship Id="rId148" Type="http://schemas.openxmlformats.org/officeDocument/2006/relationships/externalLink" Target="externalLinks/externalLink19.xml"/><Relationship Id="rId164" Type="http://schemas.openxmlformats.org/officeDocument/2006/relationships/externalLink" Target="externalLinks/externalLink35.xml"/><Relationship Id="rId169" Type="http://schemas.openxmlformats.org/officeDocument/2006/relationships/externalLink" Target="externalLinks/externalLink40.xml"/><Relationship Id="rId185" Type="http://schemas.openxmlformats.org/officeDocument/2006/relationships/externalLink" Target="externalLinks/externalLink56.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externalLink" Target="externalLinks/externalLink51.xml"/><Relationship Id="rId210" Type="http://schemas.openxmlformats.org/officeDocument/2006/relationships/externalLink" Target="externalLinks/externalLink81.xml"/><Relationship Id="rId215" Type="http://schemas.openxmlformats.org/officeDocument/2006/relationships/externalLink" Target="externalLinks/externalLink86.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externalLink" Target="externalLinks/externalLink4.xml"/><Relationship Id="rId154" Type="http://schemas.openxmlformats.org/officeDocument/2006/relationships/externalLink" Target="externalLinks/externalLink25.xml"/><Relationship Id="rId175" Type="http://schemas.openxmlformats.org/officeDocument/2006/relationships/externalLink" Target="externalLinks/externalLink46.xml"/><Relationship Id="rId196" Type="http://schemas.openxmlformats.org/officeDocument/2006/relationships/externalLink" Target="externalLinks/externalLink67.xml"/><Relationship Id="rId200" Type="http://schemas.openxmlformats.org/officeDocument/2006/relationships/externalLink" Target="externalLinks/externalLink71.xml"/><Relationship Id="rId16" Type="http://schemas.openxmlformats.org/officeDocument/2006/relationships/worksheet" Target="worksheets/sheet16.xml"/><Relationship Id="rId221" Type="http://schemas.openxmlformats.org/officeDocument/2006/relationships/externalLink" Target="externalLinks/externalLink92.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externalLink" Target="externalLinks/externalLink15.xml"/><Relationship Id="rId90" Type="http://schemas.openxmlformats.org/officeDocument/2006/relationships/worksheet" Target="worksheets/sheet90.xml"/><Relationship Id="rId165" Type="http://schemas.openxmlformats.org/officeDocument/2006/relationships/externalLink" Target="externalLinks/externalLink36.xml"/><Relationship Id="rId186" Type="http://schemas.openxmlformats.org/officeDocument/2006/relationships/externalLink" Target="externalLinks/externalLink57.xml"/><Relationship Id="rId211" Type="http://schemas.openxmlformats.org/officeDocument/2006/relationships/externalLink" Target="externalLinks/externalLink82.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externalLink" Target="externalLinks/externalLink5.xml"/><Relationship Id="rId80" Type="http://schemas.openxmlformats.org/officeDocument/2006/relationships/worksheet" Target="worksheets/sheet80.xml"/><Relationship Id="rId155" Type="http://schemas.openxmlformats.org/officeDocument/2006/relationships/externalLink" Target="externalLinks/externalLink26.xml"/><Relationship Id="rId176" Type="http://schemas.openxmlformats.org/officeDocument/2006/relationships/externalLink" Target="externalLinks/externalLink47.xml"/><Relationship Id="rId197" Type="http://schemas.openxmlformats.org/officeDocument/2006/relationships/externalLink" Target="externalLinks/externalLink68.xml"/><Relationship Id="rId201" Type="http://schemas.openxmlformats.org/officeDocument/2006/relationships/externalLink" Target="externalLinks/externalLink72.xml"/><Relationship Id="rId222" Type="http://schemas.openxmlformats.org/officeDocument/2006/relationships/externalLink" Target="externalLinks/externalLink93.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externalLink" Target="externalLinks/externalLink16.xml"/><Relationship Id="rId166" Type="http://schemas.openxmlformats.org/officeDocument/2006/relationships/externalLink" Target="externalLinks/externalLink37.xml"/><Relationship Id="rId187" Type="http://schemas.openxmlformats.org/officeDocument/2006/relationships/externalLink" Target="externalLinks/externalLink58.xml"/><Relationship Id="rId1" Type="http://schemas.openxmlformats.org/officeDocument/2006/relationships/worksheet" Target="worksheets/sheet1.xml"/><Relationship Id="rId212" Type="http://schemas.openxmlformats.org/officeDocument/2006/relationships/externalLink" Target="externalLinks/externalLink8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externalLink" Target="externalLinks/externalLink6.xml"/><Relationship Id="rId156" Type="http://schemas.openxmlformats.org/officeDocument/2006/relationships/externalLink" Target="externalLinks/externalLink27.xml"/><Relationship Id="rId177" Type="http://schemas.openxmlformats.org/officeDocument/2006/relationships/externalLink" Target="externalLinks/externalLink48.xml"/><Relationship Id="rId198" Type="http://schemas.openxmlformats.org/officeDocument/2006/relationships/externalLink" Target="externalLinks/externalLink69.xml"/><Relationship Id="rId202" Type="http://schemas.openxmlformats.org/officeDocument/2006/relationships/externalLink" Target="externalLinks/externalLink73.xml"/><Relationship Id="rId223" Type="http://schemas.openxmlformats.org/officeDocument/2006/relationships/externalLink" Target="externalLinks/externalLink94.xml"/><Relationship Id="rId18" Type="http://schemas.openxmlformats.org/officeDocument/2006/relationships/worksheet" Target="worksheets/sheet18.xml"/><Relationship Id="rId39" Type="http://schemas.openxmlformats.org/officeDocument/2006/relationships/worksheet" Target="worksheets/sheet39.xml"/><Relationship Id="rId50" Type="http://schemas.openxmlformats.org/officeDocument/2006/relationships/worksheet" Target="worksheets/sheet50.xml"/><Relationship Id="rId104" Type="http://schemas.openxmlformats.org/officeDocument/2006/relationships/worksheet" Target="worksheets/sheet104.xml"/><Relationship Id="rId125" Type="http://schemas.openxmlformats.org/officeDocument/2006/relationships/worksheet" Target="worksheets/sheet125.xml"/><Relationship Id="rId146" Type="http://schemas.openxmlformats.org/officeDocument/2006/relationships/externalLink" Target="externalLinks/externalLink17.xml"/><Relationship Id="rId167" Type="http://schemas.openxmlformats.org/officeDocument/2006/relationships/externalLink" Target="externalLinks/externalLink38.xml"/><Relationship Id="rId188" Type="http://schemas.openxmlformats.org/officeDocument/2006/relationships/externalLink" Target="externalLinks/externalLink59.xml"/><Relationship Id="rId71" Type="http://schemas.openxmlformats.org/officeDocument/2006/relationships/worksheet" Target="worksheets/sheet71.xml"/><Relationship Id="rId92" Type="http://schemas.openxmlformats.org/officeDocument/2006/relationships/worksheet" Target="worksheets/sheet92.xml"/><Relationship Id="rId213" Type="http://schemas.openxmlformats.org/officeDocument/2006/relationships/externalLink" Target="externalLinks/externalLink84.xml"/><Relationship Id="rId2" Type="http://schemas.openxmlformats.org/officeDocument/2006/relationships/worksheet" Target="worksheets/sheet2.xml"/><Relationship Id="rId29" Type="http://schemas.openxmlformats.org/officeDocument/2006/relationships/worksheet" Target="worksheets/sheet29.xml"/><Relationship Id="rId40" Type="http://schemas.openxmlformats.org/officeDocument/2006/relationships/worksheet" Target="worksheets/sheet40.xml"/><Relationship Id="rId115" Type="http://schemas.openxmlformats.org/officeDocument/2006/relationships/worksheet" Target="worksheets/sheet115.xml"/><Relationship Id="rId136" Type="http://schemas.openxmlformats.org/officeDocument/2006/relationships/externalLink" Target="externalLinks/externalLink7.xml"/><Relationship Id="rId157" Type="http://schemas.openxmlformats.org/officeDocument/2006/relationships/externalLink" Target="externalLinks/externalLink28.xml"/><Relationship Id="rId178" Type="http://schemas.openxmlformats.org/officeDocument/2006/relationships/externalLink" Target="externalLinks/externalLink49.xml"/><Relationship Id="rId61" Type="http://schemas.openxmlformats.org/officeDocument/2006/relationships/worksheet" Target="worksheets/sheet61.xml"/><Relationship Id="rId82" Type="http://schemas.openxmlformats.org/officeDocument/2006/relationships/worksheet" Target="worksheets/sheet82.xml"/><Relationship Id="rId199" Type="http://schemas.openxmlformats.org/officeDocument/2006/relationships/externalLink" Target="externalLinks/externalLink70.xml"/><Relationship Id="rId203" Type="http://schemas.openxmlformats.org/officeDocument/2006/relationships/externalLink" Target="externalLinks/externalLink74.xml"/><Relationship Id="rId19" Type="http://schemas.openxmlformats.org/officeDocument/2006/relationships/worksheet" Target="worksheets/sheet19.xml"/><Relationship Id="rId224" Type="http://schemas.openxmlformats.org/officeDocument/2006/relationships/externalLink" Target="externalLinks/externalLink95.xml"/><Relationship Id="rId30" Type="http://schemas.openxmlformats.org/officeDocument/2006/relationships/worksheet" Target="worksheets/sheet3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externalLink" Target="externalLinks/externalLink18.xml"/><Relationship Id="rId168" Type="http://schemas.openxmlformats.org/officeDocument/2006/relationships/externalLink" Target="externalLinks/externalLink39.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189" Type="http://schemas.openxmlformats.org/officeDocument/2006/relationships/externalLink" Target="externalLinks/externalLink60.xml"/><Relationship Id="rId3" Type="http://schemas.openxmlformats.org/officeDocument/2006/relationships/worksheet" Target="worksheets/sheet3.xml"/><Relationship Id="rId214" Type="http://schemas.openxmlformats.org/officeDocument/2006/relationships/externalLink" Target="externalLinks/externalLink8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8.xml.rels><?xml version="1.0" encoding="UTF-8" standalone="yes"?>
<Relationships xmlns="http://schemas.openxmlformats.org/package/2006/relationships"><Relationship Id="rId1" Type="http://schemas.openxmlformats.org/officeDocument/2006/relationships/image" Target="../media/image2.png"/></Relationships>
</file>

<file path=xl/drawings/_rels/drawing49.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2.png"/></Relationships>
</file>

<file path=xl/drawings/_rels/drawing51.xml.rels><?xml version="1.0" encoding="UTF-8" standalone="yes"?>
<Relationships xmlns="http://schemas.openxmlformats.org/package/2006/relationships"><Relationship Id="rId1" Type="http://schemas.openxmlformats.org/officeDocument/2006/relationships/image" Target="../media/image2.png"/></Relationships>
</file>

<file path=xl/drawings/_rels/drawing52.xml.rels><?xml version="1.0" encoding="UTF-8" standalone="yes"?>
<Relationships xmlns="http://schemas.openxmlformats.org/package/2006/relationships"><Relationship Id="rId1" Type="http://schemas.openxmlformats.org/officeDocument/2006/relationships/image" Target="../media/image2.png"/></Relationships>
</file>

<file path=xl/drawings/_rels/drawing5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7.xml.rels><?xml version="1.0" encoding="UTF-8" standalone="yes"?>
<Relationships xmlns="http://schemas.openxmlformats.org/package/2006/relationships"><Relationship Id="rId1" Type="http://schemas.openxmlformats.org/officeDocument/2006/relationships/image" Target="../media/image2.png"/></Relationships>
</file>

<file path=xl/drawings/_rels/drawing58.xml.rels><?xml version="1.0" encoding="UTF-8" standalone="yes"?>
<Relationships xmlns="http://schemas.openxmlformats.org/package/2006/relationships"><Relationship Id="rId1" Type="http://schemas.openxmlformats.org/officeDocument/2006/relationships/image" Target="../media/image2.png"/></Relationships>
</file>

<file path=xl/drawings/_rels/drawing59.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2.png"/></Relationships>
</file>

<file path=xl/drawings/_rels/drawing61.xml.rels><?xml version="1.0" encoding="UTF-8" standalone="yes"?>
<Relationships xmlns="http://schemas.openxmlformats.org/package/2006/relationships"><Relationship Id="rId1" Type="http://schemas.openxmlformats.org/officeDocument/2006/relationships/image" Target="../media/image2.png"/></Relationships>
</file>

<file path=xl/drawings/_rels/drawing62.xml.rels><?xml version="1.0" encoding="UTF-8" standalone="yes"?>
<Relationships xmlns="http://schemas.openxmlformats.org/package/2006/relationships"><Relationship Id="rId1" Type="http://schemas.openxmlformats.org/officeDocument/2006/relationships/image" Target="../media/image2.png"/></Relationships>
</file>

<file path=xl/drawings/_rels/drawing63.xml.rels><?xml version="1.0" encoding="UTF-8" standalone="yes"?>
<Relationships xmlns="http://schemas.openxmlformats.org/package/2006/relationships"><Relationship Id="rId1" Type="http://schemas.openxmlformats.org/officeDocument/2006/relationships/image" Target="../media/image2.png"/></Relationships>
</file>

<file path=xl/drawings/_rels/drawing64.xml.rels><?xml version="1.0" encoding="UTF-8" standalone="yes"?>
<Relationships xmlns="http://schemas.openxmlformats.org/package/2006/relationships"><Relationship Id="rId1" Type="http://schemas.openxmlformats.org/officeDocument/2006/relationships/image" Target="../media/image2.png"/></Relationships>
</file>

<file path=xl/drawings/_rels/drawing6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6.xml.rels><?xml version="1.0" encoding="UTF-8" standalone="yes"?>
<Relationships xmlns="http://schemas.openxmlformats.org/package/2006/relationships"><Relationship Id="rId1" Type="http://schemas.openxmlformats.org/officeDocument/2006/relationships/image" Target="../media/image2.png"/></Relationships>
</file>

<file path=xl/drawings/_rels/drawing67.xml.rels><?xml version="1.0" encoding="UTF-8" standalone="yes"?>
<Relationships xmlns="http://schemas.openxmlformats.org/package/2006/relationships"><Relationship Id="rId1" Type="http://schemas.openxmlformats.org/officeDocument/2006/relationships/image" Target="../media/image2.png"/></Relationships>
</file>

<file path=xl/drawings/_rels/drawing68.xml.rels><?xml version="1.0" encoding="UTF-8" standalone="yes"?>
<Relationships xmlns="http://schemas.openxmlformats.org/package/2006/relationships"><Relationship Id="rId1" Type="http://schemas.openxmlformats.org/officeDocument/2006/relationships/image" Target="../media/image2.png"/></Relationships>
</file>

<file path=xl/drawings/_rels/drawing69.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2.png"/></Relationships>
</file>

<file path=xl/drawings/_rels/drawing71.xml.rels><?xml version="1.0" encoding="UTF-8" standalone="yes"?>
<Relationships xmlns="http://schemas.openxmlformats.org/package/2006/relationships"><Relationship Id="rId1" Type="http://schemas.openxmlformats.org/officeDocument/2006/relationships/image" Target="../media/image2.png"/></Relationships>
</file>

<file path=xl/drawings/_rels/drawing72.xml.rels><?xml version="1.0" encoding="UTF-8" standalone="yes"?>
<Relationships xmlns="http://schemas.openxmlformats.org/package/2006/relationships"><Relationship Id="rId1" Type="http://schemas.openxmlformats.org/officeDocument/2006/relationships/image" Target="../media/image2.png"/></Relationships>
</file>

<file path=xl/drawings/_rels/drawing73.xml.rels><?xml version="1.0" encoding="UTF-8" standalone="yes"?>
<Relationships xmlns="http://schemas.openxmlformats.org/package/2006/relationships"><Relationship Id="rId1" Type="http://schemas.openxmlformats.org/officeDocument/2006/relationships/image" Target="../media/image2.png"/></Relationships>
</file>

<file path=xl/drawings/_rels/drawing74.xml.rels><?xml version="1.0" encoding="UTF-8" standalone="yes"?>
<Relationships xmlns="http://schemas.openxmlformats.org/package/2006/relationships"><Relationship Id="rId1" Type="http://schemas.openxmlformats.org/officeDocument/2006/relationships/image" Target="../media/image2.png"/></Relationships>
</file>

<file path=xl/drawings/_rels/drawing75.xml.rels><?xml version="1.0" encoding="UTF-8" standalone="yes"?>
<Relationships xmlns="http://schemas.openxmlformats.org/package/2006/relationships"><Relationship Id="rId1" Type="http://schemas.openxmlformats.org/officeDocument/2006/relationships/image" Target="../media/image2.png"/></Relationships>
</file>

<file path=xl/drawings/_rels/drawing7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7.xml.rels><?xml version="1.0" encoding="UTF-8" standalone="yes"?>
<Relationships xmlns="http://schemas.openxmlformats.org/package/2006/relationships"><Relationship Id="rId1" Type="http://schemas.openxmlformats.org/officeDocument/2006/relationships/image" Target="../media/image2.png"/></Relationships>
</file>

<file path=xl/drawings/_rels/drawing78.xml.rels><?xml version="1.0" encoding="UTF-8" standalone="yes"?>
<Relationships xmlns="http://schemas.openxmlformats.org/package/2006/relationships"><Relationship Id="rId1" Type="http://schemas.openxmlformats.org/officeDocument/2006/relationships/image" Target="../media/image2.png"/></Relationships>
</file>

<file path=xl/drawings/_rels/drawing79.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2.png"/></Relationships>
</file>

<file path=xl/drawings/_rels/drawing81.xml.rels><?xml version="1.0" encoding="UTF-8" standalone="yes"?>
<Relationships xmlns="http://schemas.openxmlformats.org/package/2006/relationships"><Relationship Id="rId1" Type="http://schemas.openxmlformats.org/officeDocument/2006/relationships/image" Target="../media/image2.png"/></Relationships>
</file>

<file path=xl/drawings/_rels/drawing82.xml.rels><?xml version="1.0" encoding="UTF-8" standalone="yes"?>
<Relationships xmlns="http://schemas.openxmlformats.org/package/2006/relationships"><Relationship Id="rId1" Type="http://schemas.openxmlformats.org/officeDocument/2006/relationships/image" Target="../media/image2.png"/></Relationships>
</file>

<file path=xl/drawings/_rels/drawing83.xml.rels><?xml version="1.0" encoding="UTF-8" standalone="yes"?>
<Relationships xmlns="http://schemas.openxmlformats.org/package/2006/relationships"><Relationship Id="rId1" Type="http://schemas.openxmlformats.org/officeDocument/2006/relationships/image" Target="../media/image2.png"/></Relationships>
</file>

<file path=xl/drawings/_rels/drawing84.xml.rels><?xml version="1.0" encoding="UTF-8" standalone="yes"?>
<Relationships xmlns="http://schemas.openxmlformats.org/package/2006/relationships"><Relationship Id="rId1" Type="http://schemas.openxmlformats.org/officeDocument/2006/relationships/image" Target="../media/image2.png"/></Relationships>
</file>

<file path=xl/drawings/_rels/drawing85.xml.rels><?xml version="1.0" encoding="UTF-8" standalone="yes"?>
<Relationships xmlns="http://schemas.openxmlformats.org/package/2006/relationships"><Relationship Id="rId1" Type="http://schemas.openxmlformats.org/officeDocument/2006/relationships/image" Target="../media/image2.png"/></Relationships>
</file>

<file path=xl/drawings/_rels/drawing86.xml.rels><?xml version="1.0" encoding="UTF-8" standalone="yes"?>
<Relationships xmlns="http://schemas.openxmlformats.org/package/2006/relationships"><Relationship Id="rId1" Type="http://schemas.openxmlformats.org/officeDocument/2006/relationships/image" Target="../media/image2.png"/></Relationships>
</file>

<file path=xl/drawings/_rels/drawing8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8.xml.rels><?xml version="1.0" encoding="UTF-8" standalone="yes"?>
<Relationships xmlns="http://schemas.openxmlformats.org/package/2006/relationships"><Relationship Id="rId1" Type="http://schemas.openxmlformats.org/officeDocument/2006/relationships/image" Target="../media/image2.png"/></Relationships>
</file>

<file path=xl/drawings/_rels/drawing89.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0.xml.rels><?xml version="1.0" encoding="UTF-8" standalone="yes"?>
<Relationships xmlns="http://schemas.openxmlformats.org/package/2006/relationships"><Relationship Id="rId1" Type="http://schemas.openxmlformats.org/officeDocument/2006/relationships/image" Target="../media/image2.png"/></Relationships>
</file>

<file path=xl/drawings/_rels/drawing91.xml.rels><?xml version="1.0" encoding="UTF-8" standalone="yes"?>
<Relationships xmlns="http://schemas.openxmlformats.org/package/2006/relationships"><Relationship Id="rId1" Type="http://schemas.openxmlformats.org/officeDocument/2006/relationships/image" Target="../media/image2.png"/></Relationships>
</file>

<file path=xl/drawings/_rels/drawing92.xml.rels><?xml version="1.0" encoding="UTF-8" standalone="yes"?>
<Relationships xmlns="http://schemas.openxmlformats.org/package/2006/relationships"><Relationship Id="rId1" Type="http://schemas.openxmlformats.org/officeDocument/2006/relationships/image" Target="../media/image2.png"/></Relationships>
</file>

<file path=xl/drawings/_rels/drawing93.xml.rels><?xml version="1.0" encoding="UTF-8" standalone="yes"?>
<Relationships xmlns="http://schemas.openxmlformats.org/package/2006/relationships"><Relationship Id="rId1" Type="http://schemas.openxmlformats.org/officeDocument/2006/relationships/image" Target="../media/image2.png"/></Relationships>
</file>

<file path=xl/drawings/_rels/drawing94.xml.rels><?xml version="1.0" encoding="UTF-8" standalone="yes"?>
<Relationships xmlns="http://schemas.openxmlformats.org/package/2006/relationships"><Relationship Id="rId1" Type="http://schemas.openxmlformats.org/officeDocument/2006/relationships/image" Target="../media/image2.png"/></Relationships>
</file>

<file path=xl/drawings/_rels/drawing95.xml.rels><?xml version="1.0" encoding="UTF-8" standalone="yes"?>
<Relationships xmlns="http://schemas.openxmlformats.org/package/2006/relationships"><Relationship Id="rId1" Type="http://schemas.openxmlformats.org/officeDocument/2006/relationships/image" Target="../media/image2.png"/></Relationships>
</file>

<file path=xl/drawings/_rels/drawing96.xml.rels><?xml version="1.0" encoding="UTF-8" standalone="yes"?>
<Relationships xmlns="http://schemas.openxmlformats.org/package/2006/relationships"><Relationship Id="rId1" Type="http://schemas.openxmlformats.org/officeDocument/2006/relationships/image" Target="../media/image2.png"/></Relationships>
</file>

<file path=xl/drawings/_rels/drawing97.xml.rels><?xml version="1.0" encoding="UTF-8" standalone="yes"?>
<Relationships xmlns="http://schemas.openxmlformats.org/package/2006/relationships"><Relationship Id="rId1" Type="http://schemas.openxmlformats.org/officeDocument/2006/relationships/image" Target="../media/image2.png"/></Relationships>
</file>

<file path=xl/drawings/_rels/drawing9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85726</xdr:colOff>
      <xdr:row>4</xdr:row>
      <xdr:rowOff>28575</xdr:rowOff>
    </xdr:from>
    <xdr:ext cx="1543050" cy="475112"/>
    <xdr:pic>
      <xdr:nvPicPr>
        <xdr:cNvPr id="2" name="Picture 1">
          <a:extLst>
            <a:ext uri="{FF2B5EF4-FFF2-40B4-BE49-F238E27FC236}">
              <a16:creationId xmlns:a16="http://schemas.microsoft.com/office/drawing/2014/main" id="{65867FDB-C4C4-44DE-89E3-48D47F636F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85726</xdr:colOff>
      <xdr:row>4</xdr:row>
      <xdr:rowOff>28575</xdr:rowOff>
    </xdr:from>
    <xdr:ext cx="1543050" cy="475112"/>
    <xdr:pic>
      <xdr:nvPicPr>
        <xdr:cNvPr id="2" name="Picture 1">
          <a:extLst>
            <a:ext uri="{FF2B5EF4-FFF2-40B4-BE49-F238E27FC236}">
              <a16:creationId xmlns:a16="http://schemas.microsoft.com/office/drawing/2014/main" id="{B9EC424A-8F10-4EEA-BB9A-272542B31D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oneCellAnchor>
</xdr:wsDr>
</file>

<file path=xl/drawings/drawing100.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5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5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5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5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104.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5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105.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5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106.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5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107.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5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108.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4" name="Picture 3">
          <a:extLst>
            <a:ext uri="{FF2B5EF4-FFF2-40B4-BE49-F238E27FC236}">
              <a16:creationId xmlns:a16="http://schemas.microsoft.com/office/drawing/2014/main" id="{00000000-0008-0000-6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109.xml><?xml version="1.0" encoding="utf-8"?>
<xdr:wsDr xmlns:xdr="http://schemas.openxmlformats.org/drawingml/2006/spreadsheetDrawing" xmlns:a="http://schemas.openxmlformats.org/drawingml/2006/main">
  <xdr:twoCellAnchor editAs="oneCell">
    <xdr:from>
      <xdr:col>0</xdr:col>
      <xdr:colOff>171451</xdr:colOff>
      <xdr:row>0</xdr:row>
      <xdr:rowOff>85726</xdr:rowOff>
    </xdr:from>
    <xdr:to>
      <xdr:col>0</xdr:col>
      <xdr:colOff>1047751</xdr:colOff>
      <xdr:row>7</xdr:row>
      <xdr:rowOff>1692</xdr:rowOff>
    </xdr:to>
    <xdr:pic>
      <xdr:nvPicPr>
        <xdr:cNvPr id="2" name="Picture 1" descr="GandText.jpg">
          <a:extLst>
            <a:ext uri="{FF2B5EF4-FFF2-40B4-BE49-F238E27FC236}">
              <a16:creationId xmlns:a16="http://schemas.microsoft.com/office/drawing/2014/main" id="{00000000-0008-0000-61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71451" y="85726"/>
          <a:ext cx="876300" cy="982766"/>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85726</xdr:colOff>
      <xdr:row>4</xdr:row>
      <xdr:rowOff>28575</xdr:rowOff>
    </xdr:from>
    <xdr:ext cx="1543050" cy="475112"/>
    <xdr:pic>
      <xdr:nvPicPr>
        <xdr:cNvPr id="2" name="Picture 1">
          <a:extLst>
            <a:ext uri="{FF2B5EF4-FFF2-40B4-BE49-F238E27FC236}">
              <a16:creationId xmlns:a16="http://schemas.microsoft.com/office/drawing/2014/main" id="{F5640968-F526-4820-849B-92A2204D2D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oneCellAnchor>
</xdr:wsDr>
</file>

<file path=xl/drawings/drawing110.xml><?xml version="1.0" encoding="utf-8"?>
<xdr:wsDr xmlns:xdr="http://schemas.openxmlformats.org/drawingml/2006/spreadsheetDrawing" xmlns:a="http://schemas.openxmlformats.org/drawingml/2006/main">
  <xdr:twoCellAnchor editAs="oneCell">
    <xdr:from>
      <xdr:col>0</xdr:col>
      <xdr:colOff>171451</xdr:colOff>
      <xdr:row>0</xdr:row>
      <xdr:rowOff>85726</xdr:rowOff>
    </xdr:from>
    <xdr:to>
      <xdr:col>0</xdr:col>
      <xdr:colOff>1047751</xdr:colOff>
      <xdr:row>7</xdr:row>
      <xdr:rowOff>1692</xdr:rowOff>
    </xdr:to>
    <xdr:pic>
      <xdr:nvPicPr>
        <xdr:cNvPr id="2" name="Picture 1" descr="GandText.jpg">
          <a:extLst>
            <a:ext uri="{FF2B5EF4-FFF2-40B4-BE49-F238E27FC236}">
              <a16:creationId xmlns:a16="http://schemas.microsoft.com/office/drawing/2014/main" id="{00000000-0008-0000-62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71451" y="85726"/>
          <a:ext cx="876300" cy="982766"/>
        </a:xfrm>
        <a:prstGeom prst="rect">
          <a:avLst/>
        </a:prstGeom>
        <a:noFill/>
        <a:ln w="9525">
          <a:noFill/>
          <a:miter lim="800000"/>
          <a:headEnd/>
          <a:tailEnd/>
        </a:ln>
      </xdr:spPr>
    </xdr:pic>
    <xdr:clientData/>
  </xdr:twoCellAnchor>
</xdr:wsDr>
</file>

<file path=xl/drawings/drawing111.xml><?xml version="1.0" encoding="utf-8"?>
<xdr:wsDr xmlns:xdr="http://schemas.openxmlformats.org/drawingml/2006/spreadsheetDrawing" xmlns:a="http://schemas.openxmlformats.org/drawingml/2006/main">
  <xdr:twoCellAnchor editAs="oneCell">
    <xdr:from>
      <xdr:col>0</xdr:col>
      <xdr:colOff>171451</xdr:colOff>
      <xdr:row>0</xdr:row>
      <xdr:rowOff>85726</xdr:rowOff>
    </xdr:from>
    <xdr:to>
      <xdr:col>0</xdr:col>
      <xdr:colOff>1047751</xdr:colOff>
      <xdr:row>7</xdr:row>
      <xdr:rowOff>1692</xdr:rowOff>
    </xdr:to>
    <xdr:pic>
      <xdr:nvPicPr>
        <xdr:cNvPr id="2" name="Picture 1" descr="GandText.jpg">
          <a:extLst>
            <a:ext uri="{FF2B5EF4-FFF2-40B4-BE49-F238E27FC236}">
              <a16:creationId xmlns:a16="http://schemas.microsoft.com/office/drawing/2014/main" id="{00000000-0008-0000-63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71451" y="85726"/>
          <a:ext cx="876300" cy="982766"/>
        </a:xfrm>
        <a:prstGeom prst="rect">
          <a:avLst/>
        </a:prstGeom>
        <a:noFill/>
        <a:ln w="9525">
          <a:noFill/>
          <a:miter lim="800000"/>
          <a:headEnd/>
          <a:tailEnd/>
        </a:ln>
      </xdr:spPr>
    </xdr:pic>
    <xdr:clientData/>
  </xdr:twoCellAnchor>
</xdr:wsDr>
</file>

<file path=xl/drawings/drawing112.xml><?xml version="1.0" encoding="utf-8"?>
<xdr:wsDr xmlns:xdr="http://schemas.openxmlformats.org/drawingml/2006/spreadsheetDrawing" xmlns:a="http://schemas.openxmlformats.org/drawingml/2006/main">
  <xdr:twoCellAnchor editAs="oneCell">
    <xdr:from>
      <xdr:col>0</xdr:col>
      <xdr:colOff>171451</xdr:colOff>
      <xdr:row>0</xdr:row>
      <xdr:rowOff>85726</xdr:rowOff>
    </xdr:from>
    <xdr:to>
      <xdr:col>0</xdr:col>
      <xdr:colOff>1047751</xdr:colOff>
      <xdr:row>7</xdr:row>
      <xdr:rowOff>1692</xdr:rowOff>
    </xdr:to>
    <xdr:pic>
      <xdr:nvPicPr>
        <xdr:cNvPr id="2" name="Picture 1" descr="GandText.jpg">
          <a:extLst>
            <a:ext uri="{FF2B5EF4-FFF2-40B4-BE49-F238E27FC236}">
              <a16:creationId xmlns:a16="http://schemas.microsoft.com/office/drawing/2014/main" id="{00000000-0008-0000-64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71451" y="85726"/>
          <a:ext cx="876300" cy="982766"/>
        </a:xfrm>
        <a:prstGeom prst="rect">
          <a:avLst/>
        </a:prstGeom>
        <a:noFill/>
        <a:ln w="9525">
          <a:noFill/>
          <a:miter lim="800000"/>
          <a:headEnd/>
          <a:tailEnd/>
        </a:ln>
      </xdr:spPr>
    </xdr:pic>
    <xdr:clientData/>
  </xdr:twoCellAnchor>
</xdr:wsDr>
</file>

<file path=xl/drawings/drawing113.xml><?xml version="1.0" encoding="utf-8"?>
<xdr:wsDr xmlns:xdr="http://schemas.openxmlformats.org/drawingml/2006/spreadsheetDrawing" xmlns:a="http://schemas.openxmlformats.org/drawingml/2006/main">
  <xdr:twoCellAnchor editAs="oneCell">
    <xdr:from>
      <xdr:col>0</xdr:col>
      <xdr:colOff>171451</xdr:colOff>
      <xdr:row>0</xdr:row>
      <xdr:rowOff>85726</xdr:rowOff>
    </xdr:from>
    <xdr:to>
      <xdr:col>0</xdr:col>
      <xdr:colOff>1047751</xdr:colOff>
      <xdr:row>7</xdr:row>
      <xdr:rowOff>1692</xdr:rowOff>
    </xdr:to>
    <xdr:pic>
      <xdr:nvPicPr>
        <xdr:cNvPr id="2" name="Picture 1" descr="GandText.jpg">
          <a:extLst>
            <a:ext uri="{FF2B5EF4-FFF2-40B4-BE49-F238E27FC236}">
              <a16:creationId xmlns:a16="http://schemas.microsoft.com/office/drawing/2014/main" id="{00000000-0008-0000-6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71451" y="85726"/>
          <a:ext cx="876300" cy="982766"/>
        </a:xfrm>
        <a:prstGeom prst="rect">
          <a:avLst/>
        </a:prstGeom>
        <a:noFill/>
        <a:ln w="9525">
          <a:noFill/>
          <a:miter lim="800000"/>
          <a:headEnd/>
          <a:tailEnd/>
        </a:ln>
      </xdr:spPr>
    </xdr:pic>
    <xdr:clientData/>
  </xdr:twoCellAnchor>
</xdr:wsDr>
</file>

<file path=xl/drawings/drawing114.xml><?xml version="1.0" encoding="utf-8"?>
<xdr:wsDr xmlns:xdr="http://schemas.openxmlformats.org/drawingml/2006/spreadsheetDrawing" xmlns:a="http://schemas.openxmlformats.org/drawingml/2006/main">
  <xdr:twoCellAnchor editAs="oneCell">
    <xdr:from>
      <xdr:col>0</xdr:col>
      <xdr:colOff>171451</xdr:colOff>
      <xdr:row>0</xdr:row>
      <xdr:rowOff>85726</xdr:rowOff>
    </xdr:from>
    <xdr:to>
      <xdr:col>0</xdr:col>
      <xdr:colOff>1047751</xdr:colOff>
      <xdr:row>7</xdr:row>
      <xdr:rowOff>1692</xdr:rowOff>
    </xdr:to>
    <xdr:pic>
      <xdr:nvPicPr>
        <xdr:cNvPr id="2" name="Picture 1" descr="GandText.jpg">
          <a:extLst>
            <a:ext uri="{FF2B5EF4-FFF2-40B4-BE49-F238E27FC236}">
              <a16:creationId xmlns:a16="http://schemas.microsoft.com/office/drawing/2014/main" id="{00000000-0008-0000-66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71451" y="85726"/>
          <a:ext cx="876300" cy="982766"/>
        </a:xfrm>
        <a:prstGeom prst="rect">
          <a:avLst/>
        </a:prstGeom>
        <a:noFill/>
        <a:ln w="9525">
          <a:noFill/>
          <a:miter lim="800000"/>
          <a:headEnd/>
          <a:tailEnd/>
        </a:ln>
      </xdr:spPr>
    </xdr:pic>
    <xdr:clientData/>
  </xdr:twoCellAnchor>
</xdr:wsDr>
</file>

<file path=xl/drawings/drawing115.xml><?xml version="1.0" encoding="utf-8"?>
<xdr:wsDr xmlns:xdr="http://schemas.openxmlformats.org/drawingml/2006/spreadsheetDrawing" xmlns:a="http://schemas.openxmlformats.org/drawingml/2006/main">
  <xdr:twoCellAnchor editAs="oneCell">
    <xdr:from>
      <xdr:col>0</xdr:col>
      <xdr:colOff>171451</xdr:colOff>
      <xdr:row>0</xdr:row>
      <xdr:rowOff>85726</xdr:rowOff>
    </xdr:from>
    <xdr:to>
      <xdr:col>0</xdr:col>
      <xdr:colOff>1047751</xdr:colOff>
      <xdr:row>7</xdr:row>
      <xdr:rowOff>1692</xdr:rowOff>
    </xdr:to>
    <xdr:pic>
      <xdr:nvPicPr>
        <xdr:cNvPr id="2" name="Picture 1" descr="GandText.jpg">
          <a:extLst>
            <a:ext uri="{FF2B5EF4-FFF2-40B4-BE49-F238E27FC236}">
              <a16:creationId xmlns:a16="http://schemas.microsoft.com/office/drawing/2014/main" id="{00000000-0008-0000-67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71451" y="85726"/>
          <a:ext cx="876300" cy="982766"/>
        </a:xfrm>
        <a:prstGeom prst="rect">
          <a:avLst/>
        </a:prstGeom>
        <a:noFill/>
        <a:ln w="9525">
          <a:noFill/>
          <a:miter lim="800000"/>
          <a:headEnd/>
          <a:tailEnd/>
        </a:ln>
      </xdr:spPr>
    </xdr:pic>
    <xdr:clientData/>
  </xdr:twoCellAnchor>
  <xdr:twoCellAnchor editAs="oneCell">
    <xdr:from>
      <xdr:col>0</xdr:col>
      <xdr:colOff>171451</xdr:colOff>
      <xdr:row>0</xdr:row>
      <xdr:rowOff>85726</xdr:rowOff>
    </xdr:from>
    <xdr:to>
      <xdr:col>0</xdr:col>
      <xdr:colOff>1047751</xdr:colOff>
      <xdr:row>7</xdr:row>
      <xdr:rowOff>1692</xdr:rowOff>
    </xdr:to>
    <xdr:pic>
      <xdr:nvPicPr>
        <xdr:cNvPr id="3" name="Picture 2" descr="GandText.jpg">
          <a:extLst>
            <a:ext uri="{FF2B5EF4-FFF2-40B4-BE49-F238E27FC236}">
              <a16:creationId xmlns:a16="http://schemas.microsoft.com/office/drawing/2014/main" id="{00000000-0008-0000-67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171451" y="85726"/>
          <a:ext cx="876300" cy="982766"/>
        </a:xfrm>
        <a:prstGeom prst="rect">
          <a:avLst/>
        </a:prstGeom>
        <a:noFill/>
        <a:ln w="9525">
          <a:noFill/>
          <a:miter lim="800000"/>
          <a:headEnd/>
          <a:tailEnd/>
        </a:ln>
      </xdr:spPr>
    </xdr:pic>
    <xdr:clientData/>
  </xdr:twoCellAnchor>
</xdr:wsDr>
</file>

<file path=xl/drawings/drawing116.xml><?xml version="1.0" encoding="utf-8"?>
<xdr:wsDr xmlns:xdr="http://schemas.openxmlformats.org/drawingml/2006/spreadsheetDrawing" xmlns:a="http://schemas.openxmlformats.org/drawingml/2006/main">
  <xdr:twoCellAnchor editAs="oneCell">
    <xdr:from>
      <xdr:col>0</xdr:col>
      <xdr:colOff>171451</xdr:colOff>
      <xdr:row>0</xdr:row>
      <xdr:rowOff>85726</xdr:rowOff>
    </xdr:from>
    <xdr:to>
      <xdr:col>0</xdr:col>
      <xdr:colOff>1047751</xdr:colOff>
      <xdr:row>7</xdr:row>
      <xdr:rowOff>1692</xdr:rowOff>
    </xdr:to>
    <xdr:pic>
      <xdr:nvPicPr>
        <xdr:cNvPr id="2" name="Picture 1" descr="GandText.jpg">
          <a:extLst>
            <a:ext uri="{FF2B5EF4-FFF2-40B4-BE49-F238E27FC236}">
              <a16:creationId xmlns:a16="http://schemas.microsoft.com/office/drawing/2014/main" id="{00000000-0008-0000-68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71451" y="85726"/>
          <a:ext cx="876300" cy="982766"/>
        </a:xfrm>
        <a:prstGeom prst="rect">
          <a:avLst/>
        </a:prstGeom>
        <a:noFill/>
        <a:ln w="9525">
          <a:noFill/>
          <a:miter lim="800000"/>
          <a:headEnd/>
          <a:tailEnd/>
        </a:ln>
      </xdr:spPr>
    </xdr:pic>
    <xdr:clientData/>
  </xdr:twoCellAnchor>
</xdr:wsDr>
</file>

<file path=xl/drawings/drawing117.xml><?xml version="1.0" encoding="utf-8"?>
<xdr:wsDr xmlns:xdr="http://schemas.openxmlformats.org/drawingml/2006/spreadsheetDrawing" xmlns:a="http://schemas.openxmlformats.org/drawingml/2006/main">
  <xdr:twoCellAnchor editAs="oneCell">
    <xdr:from>
      <xdr:col>0</xdr:col>
      <xdr:colOff>171451</xdr:colOff>
      <xdr:row>0</xdr:row>
      <xdr:rowOff>85726</xdr:rowOff>
    </xdr:from>
    <xdr:to>
      <xdr:col>0</xdr:col>
      <xdr:colOff>1047751</xdr:colOff>
      <xdr:row>7</xdr:row>
      <xdr:rowOff>1692</xdr:rowOff>
    </xdr:to>
    <xdr:pic>
      <xdr:nvPicPr>
        <xdr:cNvPr id="2" name="Picture 1" descr="GandText.jpg">
          <a:extLst>
            <a:ext uri="{FF2B5EF4-FFF2-40B4-BE49-F238E27FC236}">
              <a16:creationId xmlns:a16="http://schemas.microsoft.com/office/drawing/2014/main" id="{00000000-0008-0000-6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71451" y="85726"/>
          <a:ext cx="876300" cy="982766"/>
        </a:xfrm>
        <a:prstGeom prst="rect">
          <a:avLst/>
        </a:prstGeom>
        <a:noFill/>
        <a:ln w="9525">
          <a:noFill/>
          <a:miter lim="800000"/>
          <a:headEnd/>
          <a:tailEnd/>
        </a:ln>
      </xdr:spPr>
    </xdr:pic>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171451</xdr:colOff>
      <xdr:row>0</xdr:row>
      <xdr:rowOff>85726</xdr:rowOff>
    </xdr:from>
    <xdr:to>
      <xdr:col>0</xdr:col>
      <xdr:colOff>1047751</xdr:colOff>
      <xdr:row>7</xdr:row>
      <xdr:rowOff>1692</xdr:rowOff>
    </xdr:to>
    <xdr:pic>
      <xdr:nvPicPr>
        <xdr:cNvPr id="2" name="Picture 1" descr="GandText.jpg">
          <a:extLst>
            <a:ext uri="{FF2B5EF4-FFF2-40B4-BE49-F238E27FC236}">
              <a16:creationId xmlns:a16="http://schemas.microsoft.com/office/drawing/2014/main" id="{00000000-0008-0000-6A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71451" y="85726"/>
          <a:ext cx="876300" cy="982766"/>
        </a:xfrm>
        <a:prstGeom prst="rect">
          <a:avLst/>
        </a:prstGeom>
        <a:noFill/>
        <a:ln w="9525">
          <a:noFill/>
          <a:miter lim="800000"/>
          <a:headEnd/>
          <a:tailEnd/>
        </a:ln>
      </xdr:spPr>
    </xdr:pic>
    <xdr:clientData/>
  </xdr:twoCellAnchor>
</xdr:wsDr>
</file>

<file path=xl/drawings/drawing119.xml><?xml version="1.0" encoding="utf-8"?>
<xdr:wsDr xmlns:xdr="http://schemas.openxmlformats.org/drawingml/2006/spreadsheetDrawing" xmlns:a="http://schemas.openxmlformats.org/drawingml/2006/main">
  <xdr:twoCellAnchor editAs="oneCell">
    <xdr:from>
      <xdr:col>0</xdr:col>
      <xdr:colOff>171451</xdr:colOff>
      <xdr:row>0</xdr:row>
      <xdr:rowOff>85726</xdr:rowOff>
    </xdr:from>
    <xdr:to>
      <xdr:col>0</xdr:col>
      <xdr:colOff>1047751</xdr:colOff>
      <xdr:row>7</xdr:row>
      <xdr:rowOff>1692</xdr:rowOff>
    </xdr:to>
    <xdr:pic>
      <xdr:nvPicPr>
        <xdr:cNvPr id="2" name="Picture 1" descr="GandText.jpg">
          <a:extLst>
            <a:ext uri="{FF2B5EF4-FFF2-40B4-BE49-F238E27FC236}">
              <a16:creationId xmlns:a16="http://schemas.microsoft.com/office/drawing/2014/main" id="{00000000-0008-0000-6B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71451" y="85726"/>
          <a:ext cx="876300" cy="982766"/>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85726</xdr:colOff>
      <xdr:row>4</xdr:row>
      <xdr:rowOff>28575</xdr:rowOff>
    </xdr:from>
    <xdr:ext cx="1543050" cy="475112"/>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oneCellAnchor>
</xdr:wsDr>
</file>

<file path=xl/drawings/drawing120.xml><?xml version="1.0" encoding="utf-8"?>
<xdr:wsDr xmlns:xdr="http://schemas.openxmlformats.org/drawingml/2006/spreadsheetDrawing" xmlns:a="http://schemas.openxmlformats.org/drawingml/2006/main">
  <xdr:twoCellAnchor editAs="oneCell">
    <xdr:from>
      <xdr:col>0</xdr:col>
      <xdr:colOff>171451</xdr:colOff>
      <xdr:row>0</xdr:row>
      <xdr:rowOff>85726</xdr:rowOff>
    </xdr:from>
    <xdr:to>
      <xdr:col>0</xdr:col>
      <xdr:colOff>1047751</xdr:colOff>
      <xdr:row>7</xdr:row>
      <xdr:rowOff>1692</xdr:rowOff>
    </xdr:to>
    <xdr:pic>
      <xdr:nvPicPr>
        <xdr:cNvPr id="2" name="Picture 1" descr="GandText.jpg">
          <a:extLst>
            <a:ext uri="{FF2B5EF4-FFF2-40B4-BE49-F238E27FC236}">
              <a16:creationId xmlns:a16="http://schemas.microsoft.com/office/drawing/2014/main" id="{00000000-0008-0000-6C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71451" y="85726"/>
          <a:ext cx="876300" cy="982766"/>
        </a:xfrm>
        <a:prstGeom prst="rect">
          <a:avLst/>
        </a:prstGeom>
        <a:noFill/>
        <a:ln w="9525">
          <a:noFill/>
          <a:miter lim="800000"/>
          <a:headEnd/>
          <a:tailEnd/>
        </a:ln>
      </xdr:spPr>
    </xdr:pic>
    <xdr:clientData/>
  </xdr:twoCellAnchor>
</xdr:wsDr>
</file>

<file path=xl/drawings/drawing121.xml><?xml version="1.0" encoding="utf-8"?>
<xdr:wsDr xmlns:xdr="http://schemas.openxmlformats.org/drawingml/2006/spreadsheetDrawing" xmlns:a="http://schemas.openxmlformats.org/drawingml/2006/main">
  <xdr:twoCellAnchor editAs="oneCell">
    <xdr:from>
      <xdr:col>0</xdr:col>
      <xdr:colOff>171451</xdr:colOff>
      <xdr:row>0</xdr:row>
      <xdr:rowOff>85726</xdr:rowOff>
    </xdr:from>
    <xdr:to>
      <xdr:col>0</xdr:col>
      <xdr:colOff>1047751</xdr:colOff>
      <xdr:row>7</xdr:row>
      <xdr:rowOff>1692</xdr:rowOff>
    </xdr:to>
    <xdr:pic>
      <xdr:nvPicPr>
        <xdr:cNvPr id="2" name="Picture 1" descr="GandText.jpg">
          <a:extLst>
            <a:ext uri="{FF2B5EF4-FFF2-40B4-BE49-F238E27FC236}">
              <a16:creationId xmlns:a16="http://schemas.microsoft.com/office/drawing/2014/main" id="{00000000-0008-0000-6D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71451" y="85726"/>
          <a:ext cx="876300" cy="982766"/>
        </a:xfrm>
        <a:prstGeom prst="rect">
          <a:avLst/>
        </a:prstGeom>
        <a:noFill/>
        <a:ln w="9525">
          <a:noFill/>
          <a:miter lim="800000"/>
          <a:headEnd/>
          <a:tailEnd/>
        </a:ln>
      </xdr:spPr>
    </xdr:pic>
    <xdr:clientData/>
  </xdr:twoCellAnchor>
</xdr:wsDr>
</file>

<file path=xl/drawings/drawing122.xml><?xml version="1.0" encoding="utf-8"?>
<xdr:wsDr xmlns:xdr="http://schemas.openxmlformats.org/drawingml/2006/spreadsheetDrawing" xmlns:a="http://schemas.openxmlformats.org/drawingml/2006/main">
  <xdr:twoCellAnchor editAs="oneCell">
    <xdr:from>
      <xdr:col>0</xdr:col>
      <xdr:colOff>171451</xdr:colOff>
      <xdr:row>0</xdr:row>
      <xdr:rowOff>85726</xdr:rowOff>
    </xdr:from>
    <xdr:to>
      <xdr:col>0</xdr:col>
      <xdr:colOff>1047751</xdr:colOff>
      <xdr:row>7</xdr:row>
      <xdr:rowOff>1692</xdr:rowOff>
    </xdr:to>
    <xdr:pic>
      <xdr:nvPicPr>
        <xdr:cNvPr id="2" name="Picture 1" descr="GandText.jpg">
          <a:extLst>
            <a:ext uri="{FF2B5EF4-FFF2-40B4-BE49-F238E27FC236}">
              <a16:creationId xmlns:a16="http://schemas.microsoft.com/office/drawing/2014/main" id="{00000000-0008-0000-6E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71451" y="85726"/>
          <a:ext cx="876300" cy="982766"/>
        </a:xfrm>
        <a:prstGeom prst="rect">
          <a:avLst/>
        </a:prstGeom>
        <a:noFill/>
        <a:ln w="9525">
          <a:noFill/>
          <a:miter lim="800000"/>
          <a:headEnd/>
          <a:tailEnd/>
        </a:ln>
      </xdr:spPr>
    </xdr:pic>
    <xdr:clientData/>
  </xdr:twoCellAnchor>
</xdr:wsDr>
</file>

<file path=xl/drawings/drawing123.xml><?xml version="1.0" encoding="utf-8"?>
<xdr:wsDr xmlns:xdr="http://schemas.openxmlformats.org/drawingml/2006/spreadsheetDrawing" xmlns:a="http://schemas.openxmlformats.org/drawingml/2006/main">
  <xdr:twoCellAnchor editAs="oneCell">
    <xdr:from>
      <xdr:col>0</xdr:col>
      <xdr:colOff>171451</xdr:colOff>
      <xdr:row>0</xdr:row>
      <xdr:rowOff>85726</xdr:rowOff>
    </xdr:from>
    <xdr:to>
      <xdr:col>0</xdr:col>
      <xdr:colOff>1047751</xdr:colOff>
      <xdr:row>7</xdr:row>
      <xdr:rowOff>1692</xdr:rowOff>
    </xdr:to>
    <xdr:pic>
      <xdr:nvPicPr>
        <xdr:cNvPr id="2" name="Picture 1" descr="GandText.jpg">
          <a:extLst>
            <a:ext uri="{FF2B5EF4-FFF2-40B4-BE49-F238E27FC236}">
              <a16:creationId xmlns:a16="http://schemas.microsoft.com/office/drawing/2014/main" id="{00000000-0008-0000-6F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71451" y="85726"/>
          <a:ext cx="876300" cy="982766"/>
        </a:xfrm>
        <a:prstGeom prst="rect">
          <a:avLst/>
        </a:prstGeom>
        <a:noFill/>
        <a:ln w="9525">
          <a:noFill/>
          <a:miter lim="800000"/>
          <a:headEnd/>
          <a:tailEnd/>
        </a:ln>
      </xdr:spPr>
    </xdr:pic>
    <xdr:clientData/>
  </xdr:twoCellAnchor>
</xdr:wsDr>
</file>

<file path=xl/drawings/drawing124.xml><?xml version="1.0" encoding="utf-8"?>
<xdr:wsDr xmlns:xdr="http://schemas.openxmlformats.org/drawingml/2006/spreadsheetDrawing" xmlns:a="http://schemas.openxmlformats.org/drawingml/2006/main">
  <xdr:twoCellAnchor editAs="oneCell">
    <xdr:from>
      <xdr:col>0</xdr:col>
      <xdr:colOff>171451</xdr:colOff>
      <xdr:row>0</xdr:row>
      <xdr:rowOff>85726</xdr:rowOff>
    </xdr:from>
    <xdr:to>
      <xdr:col>0</xdr:col>
      <xdr:colOff>1047751</xdr:colOff>
      <xdr:row>7</xdr:row>
      <xdr:rowOff>1692</xdr:rowOff>
    </xdr:to>
    <xdr:pic>
      <xdr:nvPicPr>
        <xdr:cNvPr id="2" name="Picture 1" descr="GandText.jpg">
          <a:extLst>
            <a:ext uri="{FF2B5EF4-FFF2-40B4-BE49-F238E27FC236}">
              <a16:creationId xmlns:a16="http://schemas.microsoft.com/office/drawing/2014/main" id="{00000000-0008-0000-7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71451" y="85726"/>
          <a:ext cx="876300" cy="982766"/>
        </a:xfrm>
        <a:prstGeom prst="rect">
          <a:avLst/>
        </a:prstGeom>
        <a:noFill/>
        <a:ln w="9525">
          <a:noFill/>
          <a:miter lim="800000"/>
          <a:headEnd/>
          <a:tailEnd/>
        </a:ln>
      </xdr:spPr>
    </xdr:pic>
    <xdr:clientData/>
  </xdr:twoCellAnchor>
</xdr:wsDr>
</file>

<file path=xl/drawings/drawing125.xml><?xml version="1.0" encoding="utf-8"?>
<xdr:wsDr xmlns:xdr="http://schemas.openxmlformats.org/drawingml/2006/spreadsheetDrawing" xmlns:a="http://schemas.openxmlformats.org/drawingml/2006/main">
  <xdr:twoCellAnchor editAs="oneCell">
    <xdr:from>
      <xdr:col>0</xdr:col>
      <xdr:colOff>171451</xdr:colOff>
      <xdr:row>0</xdr:row>
      <xdr:rowOff>85726</xdr:rowOff>
    </xdr:from>
    <xdr:to>
      <xdr:col>0</xdr:col>
      <xdr:colOff>1047751</xdr:colOff>
      <xdr:row>7</xdr:row>
      <xdr:rowOff>1692</xdr:rowOff>
    </xdr:to>
    <xdr:pic>
      <xdr:nvPicPr>
        <xdr:cNvPr id="2" name="Picture 1" descr="GandText.jpg">
          <a:extLst>
            <a:ext uri="{FF2B5EF4-FFF2-40B4-BE49-F238E27FC236}">
              <a16:creationId xmlns:a16="http://schemas.microsoft.com/office/drawing/2014/main" id="{00000000-0008-0000-71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71451" y="85726"/>
          <a:ext cx="876300" cy="982766"/>
        </a:xfrm>
        <a:prstGeom prst="rect">
          <a:avLst/>
        </a:prstGeom>
        <a:noFill/>
        <a:ln w="9525">
          <a:noFill/>
          <a:miter lim="800000"/>
          <a:headEnd/>
          <a:tailEnd/>
        </a:ln>
      </xdr:spPr>
    </xdr:pic>
    <xdr:clientData/>
  </xdr:twoCellAnchor>
</xdr:wsDr>
</file>

<file path=xl/drawings/drawing126.xml><?xml version="1.0" encoding="utf-8"?>
<xdr:wsDr xmlns:xdr="http://schemas.openxmlformats.org/drawingml/2006/spreadsheetDrawing" xmlns:a="http://schemas.openxmlformats.org/drawingml/2006/main">
  <xdr:twoCellAnchor editAs="oneCell">
    <xdr:from>
      <xdr:col>0</xdr:col>
      <xdr:colOff>171451</xdr:colOff>
      <xdr:row>0</xdr:row>
      <xdr:rowOff>85726</xdr:rowOff>
    </xdr:from>
    <xdr:to>
      <xdr:col>0</xdr:col>
      <xdr:colOff>1047751</xdr:colOff>
      <xdr:row>7</xdr:row>
      <xdr:rowOff>1692</xdr:rowOff>
    </xdr:to>
    <xdr:pic>
      <xdr:nvPicPr>
        <xdr:cNvPr id="2" name="Picture 1" descr="GandText.jpg">
          <a:extLst>
            <a:ext uri="{FF2B5EF4-FFF2-40B4-BE49-F238E27FC236}">
              <a16:creationId xmlns:a16="http://schemas.microsoft.com/office/drawing/2014/main" id="{00000000-0008-0000-72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71451" y="85726"/>
          <a:ext cx="876300" cy="982766"/>
        </a:xfrm>
        <a:prstGeom prst="rect">
          <a:avLst/>
        </a:prstGeom>
        <a:noFill/>
        <a:ln w="9525">
          <a:noFill/>
          <a:miter lim="800000"/>
          <a:headEnd/>
          <a:tailEnd/>
        </a:ln>
      </xdr:spPr>
    </xdr:pic>
    <xdr:clientData/>
  </xdr:twoCellAnchor>
</xdr:wsDr>
</file>

<file path=xl/drawings/drawing127.xml><?xml version="1.0" encoding="utf-8"?>
<xdr:wsDr xmlns:xdr="http://schemas.openxmlformats.org/drawingml/2006/spreadsheetDrawing" xmlns:a="http://schemas.openxmlformats.org/drawingml/2006/main">
  <xdr:twoCellAnchor editAs="oneCell">
    <xdr:from>
      <xdr:col>0</xdr:col>
      <xdr:colOff>171451</xdr:colOff>
      <xdr:row>0</xdr:row>
      <xdr:rowOff>85726</xdr:rowOff>
    </xdr:from>
    <xdr:to>
      <xdr:col>0</xdr:col>
      <xdr:colOff>1047751</xdr:colOff>
      <xdr:row>7</xdr:row>
      <xdr:rowOff>1692</xdr:rowOff>
    </xdr:to>
    <xdr:pic>
      <xdr:nvPicPr>
        <xdr:cNvPr id="2" name="Picture 1" descr="GandText.jpg">
          <a:extLst>
            <a:ext uri="{FF2B5EF4-FFF2-40B4-BE49-F238E27FC236}">
              <a16:creationId xmlns:a16="http://schemas.microsoft.com/office/drawing/2014/main" id="{00000000-0008-0000-73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71451" y="85726"/>
          <a:ext cx="876300" cy="982766"/>
        </a:xfrm>
        <a:prstGeom prst="rect">
          <a:avLst/>
        </a:prstGeom>
        <a:noFill/>
        <a:ln w="9525">
          <a:noFill/>
          <a:miter lim="800000"/>
          <a:headEnd/>
          <a:tailEnd/>
        </a:ln>
      </xdr:spPr>
    </xdr:pic>
    <xdr:clientData/>
  </xdr:twoCellAnchor>
</xdr:wsDr>
</file>

<file path=xl/drawings/drawing128.xml><?xml version="1.0" encoding="utf-8"?>
<xdr:wsDr xmlns:xdr="http://schemas.openxmlformats.org/drawingml/2006/spreadsheetDrawing" xmlns:a="http://schemas.openxmlformats.org/drawingml/2006/main">
  <xdr:twoCellAnchor editAs="oneCell">
    <xdr:from>
      <xdr:col>0</xdr:col>
      <xdr:colOff>171451</xdr:colOff>
      <xdr:row>0</xdr:row>
      <xdr:rowOff>85726</xdr:rowOff>
    </xdr:from>
    <xdr:to>
      <xdr:col>0</xdr:col>
      <xdr:colOff>1047751</xdr:colOff>
      <xdr:row>7</xdr:row>
      <xdr:rowOff>1692</xdr:rowOff>
    </xdr:to>
    <xdr:pic>
      <xdr:nvPicPr>
        <xdr:cNvPr id="2" name="Picture 1" descr="GandText.jpg">
          <a:extLst>
            <a:ext uri="{FF2B5EF4-FFF2-40B4-BE49-F238E27FC236}">
              <a16:creationId xmlns:a16="http://schemas.microsoft.com/office/drawing/2014/main" id="{00000000-0008-0000-74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71451" y="85726"/>
          <a:ext cx="876300" cy="982766"/>
        </a:xfrm>
        <a:prstGeom prst="rect">
          <a:avLst/>
        </a:prstGeom>
        <a:noFill/>
        <a:ln w="9525">
          <a:noFill/>
          <a:miter lim="800000"/>
          <a:headEnd/>
          <a:tailEnd/>
        </a:ln>
      </xdr:spPr>
    </xdr:pic>
    <xdr:clientData/>
  </xdr:twoCellAnchor>
</xdr:wsDr>
</file>

<file path=xl/drawings/drawing129.xml><?xml version="1.0" encoding="utf-8"?>
<xdr:wsDr xmlns:xdr="http://schemas.openxmlformats.org/drawingml/2006/spreadsheetDrawing" xmlns:a="http://schemas.openxmlformats.org/drawingml/2006/main">
  <xdr:twoCellAnchor editAs="oneCell">
    <xdr:from>
      <xdr:col>0</xdr:col>
      <xdr:colOff>171451</xdr:colOff>
      <xdr:row>0</xdr:row>
      <xdr:rowOff>85726</xdr:rowOff>
    </xdr:from>
    <xdr:to>
      <xdr:col>0</xdr:col>
      <xdr:colOff>1047751</xdr:colOff>
      <xdr:row>7</xdr:row>
      <xdr:rowOff>1692</xdr:rowOff>
    </xdr:to>
    <xdr:pic>
      <xdr:nvPicPr>
        <xdr:cNvPr id="2" name="Picture 1" descr="GandText.jpg">
          <a:extLst>
            <a:ext uri="{FF2B5EF4-FFF2-40B4-BE49-F238E27FC236}">
              <a16:creationId xmlns:a16="http://schemas.microsoft.com/office/drawing/2014/main" id="{00000000-0008-0000-7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71451" y="85726"/>
          <a:ext cx="876300" cy="982766"/>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85726</xdr:colOff>
      <xdr:row>4</xdr:row>
      <xdr:rowOff>28575</xdr:rowOff>
    </xdr:from>
    <xdr:ext cx="1543050" cy="475112"/>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85726</xdr:colOff>
      <xdr:row>4</xdr:row>
      <xdr:rowOff>28575</xdr:rowOff>
    </xdr:from>
    <xdr:ext cx="1543050" cy="475112"/>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85726</xdr:colOff>
      <xdr:row>4</xdr:row>
      <xdr:rowOff>28575</xdr:rowOff>
    </xdr:from>
    <xdr:ext cx="1543050" cy="475112"/>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76275"/>
          <a:ext cx="1543050" cy="475112"/>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85726</xdr:colOff>
      <xdr:row>4</xdr:row>
      <xdr:rowOff>28575</xdr:rowOff>
    </xdr:from>
    <xdr:to>
      <xdr:col>0</xdr:col>
      <xdr:colOff>1628776</xdr:colOff>
      <xdr:row>7</xdr:row>
      <xdr:rowOff>46487</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85726</xdr:colOff>
      <xdr:row>4</xdr:row>
      <xdr:rowOff>28575</xdr:rowOff>
    </xdr:from>
    <xdr:to>
      <xdr:col>0</xdr:col>
      <xdr:colOff>1628776</xdr:colOff>
      <xdr:row>7</xdr:row>
      <xdr:rowOff>46487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85726</xdr:colOff>
      <xdr:row>4</xdr:row>
      <xdr:rowOff>28575</xdr:rowOff>
    </xdr:from>
    <xdr:to>
      <xdr:col>0</xdr:col>
      <xdr:colOff>1628776</xdr:colOff>
      <xdr:row>7</xdr:row>
      <xdr:rowOff>46487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85726</xdr:colOff>
      <xdr:row>4</xdr:row>
      <xdr:rowOff>28575</xdr:rowOff>
    </xdr:from>
    <xdr:to>
      <xdr:col>0</xdr:col>
      <xdr:colOff>1628776</xdr:colOff>
      <xdr:row>7</xdr:row>
      <xdr:rowOff>46487</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85726</xdr:colOff>
      <xdr:row>4</xdr:row>
      <xdr:rowOff>28575</xdr:rowOff>
    </xdr:from>
    <xdr:ext cx="1543050" cy="475112"/>
    <xdr:pic>
      <xdr:nvPicPr>
        <xdr:cNvPr id="2" name="Picture 1">
          <a:extLst>
            <a:ext uri="{FF2B5EF4-FFF2-40B4-BE49-F238E27FC236}">
              <a16:creationId xmlns:a16="http://schemas.microsoft.com/office/drawing/2014/main" id="{7BD3E237-679F-4EAD-8D31-EEC94B8D2C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85726</xdr:colOff>
      <xdr:row>4</xdr:row>
      <xdr:rowOff>28575</xdr:rowOff>
    </xdr:from>
    <xdr:to>
      <xdr:col>0</xdr:col>
      <xdr:colOff>1628776</xdr:colOff>
      <xdr:row>7</xdr:row>
      <xdr:rowOff>46487</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85726</xdr:colOff>
      <xdr:row>4</xdr:row>
      <xdr:rowOff>28575</xdr:rowOff>
    </xdr:from>
    <xdr:to>
      <xdr:col>0</xdr:col>
      <xdr:colOff>1628776</xdr:colOff>
      <xdr:row>7</xdr:row>
      <xdr:rowOff>46487</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85726</xdr:colOff>
      <xdr:row>4</xdr:row>
      <xdr:rowOff>28575</xdr:rowOff>
    </xdr:from>
    <xdr:to>
      <xdr:col>0</xdr:col>
      <xdr:colOff>1628776</xdr:colOff>
      <xdr:row>7</xdr:row>
      <xdr:rowOff>46487</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85726</xdr:colOff>
      <xdr:row>4</xdr:row>
      <xdr:rowOff>28575</xdr:rowOff>
    </xdr:from>
    <xdr:to>
      <xdr:col>0</xdr:col>
      <xdr:colOff>1628776</xdr:colOff>
      <xdr:row>7</xdr:row>
      <xdr:rowOff>46487</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85726</xdr:colOff>
      <xdr:row>4</xdr:row>
      <xdr:rowOff>28575</xdr:rowOff>
    </xdr:from>
    <xdr:to>
      <xdr:col>0</xdr:col>
      <xdr:colOff>1628776</xdr:colOff>
      <xdr:row>7</xdr:row>
      <xdr:rowOff>46487</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85726</xdr:colOff>
      <xdr:row>4</xdr:row>
      <xdr:rowOff>28575</xdr:rowOff>
    </xdr:from>
    <xdr:to>
      <xdr:col>0</xdr:col>
      <xdr:colOff>1628776</xdr:colOff>
      <xdr:row>7</xdr:row>
      <xdr:rowOff>46487</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85726</xdr:colOff>
      <xdr:row>4</xdr:row>
      <xdr:rowOff>28575</xdr:rowOff>
    </xdr:from>
    <xdr:to>
      <xdr:col>0</xdr:col>
      <xdr:colOff>1628776</xdr:colOff>
      <xdr:row>7</xdr:row>
      <xdr:rowOff>46487</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85726</xdr:colOff>
      <xdr:row>4</xdr:row>
      <xdr:rowOff>28575</xdr:rowOff>
    </xdr:from>
    <xdr:to>
      <xdr:col>0</xdr:col>
      <xdr:colOff>1628776</xdr:colOff>
      <xdr:row>7</xdr:row>
      <xdr:rowOff>46487</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85726</xdr:colOff>
      <xdr:row>4</xdr:row>
      <xdr:rowOff>28575</xdr:rowOff>
    </xdr:from>
    <xdr:to>
      <xdr:col>0</xdr:col>
      <xdr:colOff>1628776</xdr:colOff>
      <xdr:row>7</xdr:row>
      <xdr:rowOff>46487</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85726</xdr:colOff>
      <xdr:row>4</xdr:row>
      <xdr:rowOff>28575</xdr:rowOff>
    </xdr:from>
    <xdr:to>
      <xdr:col>0</xdr:col>
      <xdr:colOff>1628776</xdr:colOff>
      <xdr:row>7</xdr:row>
      <xdr:rowOff>46487</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85726</xdr:colOff>
      <xdr:row>4</xdr:row>
      <xdr:rowOff>28575</xdr:rowOff>
    </xdr:from>
    <xdr:ext cx="1543050" cy="475112"/>
    <xdr:pic>
      <xdr:nvPicPr>
        <xdr:cNvPr id="2" name="Picture 1">
          <a:extLst>
            <a:ext uri="{FF2B5EF4-FFF2-40B4-BE49-F238E27FC236}">
              <a16:creationId xmlns:a16="http://schemas.microsoft.com/office/drawing/2014/main" id="{B547CBAA-DD8D-4903-A5AF-87B8D750FE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twoCellAnchor editAs="oneCell">
    <xdr:from>
      <xdr:col>0</xdr:col>
      <xdr:colOff>85726</xdr:colOff>
      <xdr:row>4</xdr:row>
      <xdr:rowOff>28575</xdr:rowOff>
    </xdr:from>
    <xdr:to>
      <xdr:col>0</xdr:col>
      <xdr:colOff>1628776</xdr:colOff>
      <xdr:row>7</xdr:row>
      <xdr:rowOff>46487</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85726</xdr:colOff>
      <xdr:row>4</xdr:row>
      <xdr:rowOff>28575</xdr:rowOff>
    </xdr:from>
    <xdr:to>
      <xdr:col>0</xdr:col>
      <xdr:colOff>1628776</xdr:colOff>
      <xdr:row>7</xdr:row>
      <xdr:rowOff>46487</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85726</xdr:colOff>
      <xdr:row>4</xdr:row>
      <xdr:rowOff>28575</xdr:rowOff>
    </xdr:from>
    <xdr:to>
      <xdr:col>0</xdr:col>
      <xdr:colOff>1628776</xdr:colOff>
      <xdr:row>7</xdr:row>
      <xdr:rowOff>46487</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oneCellAnchor>
    <xdr:from>
      <xdr:col>0</xdr:col>
      <xdr:colOff>133350</xdr:colOff>
      <xdr:row>4</xdr:row>
      <xdr:rowOff>9526</xdr:rowOff>
    </xdr:from>
    <xdr:ext cx="1438275" cy="415550"/>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133350</xdr:colOff>
      <xdr:row>4</xdr:row>
      <xdr:rowOff>9526</xdr:rowOff>
    </xdr:from>
    <xdr:ext cx="1438275" cy="415550"/>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133350</xdr:colOff>
      <xdr:row>4</xdr:row>
      <xdr:rowOff>9526</xdr:rowOff>
    </xdr:from>
    <xdr:ext cx="1438275" cy="415550"/>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133350</xdr:colOff>
      <xdr:row>4</xdr:row>
      <xdr:rowOff>9526</xdr:rowOff>
    </xdr:from>
    <xdr:ext cx="1438275" cy="415550"/>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133350</xdr:colOff>
      <xdr:row>4</xdr:row>
      <xdr:rowOff>9526</xdr:rowOff>
    </xdr:from>
    <xdr:ext cx="1438275" cy="415550"/>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133350</xdr:colOff>
      <xdr:row>4</xdr:row>
      <xdr:rowOff>9526</xdr:rowOff>
    </xdr:from>
    <xdr:ext cx="1438275" cy="415550"/>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133350</xdr:colOff>
      <xdr:row>4</xdr:row>
      <xdr:rowOff>9526</xdr:rowOff>
    </xdr:from>
    <xdr:ext cx="1438275" cy="415550"/>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85726</xdr:colOff>
      <xdr:row>4</xdr:row>
      <xdr:rowOff>28575</xdr:rowOff>
    </xdr:from>
    <xdr:ext cx="1543050" cy="475112"/>
    <xdr:pic>
      <xdr:nvPicPr>
        <xdr:cNvPr id="2" name="Picture 1">
          <a:extLst>
            <a:ext uri="{FF2B5EF4-FFF2-40B4-BE49-F238E27FC236}">
              <a16:creationId xmlns:a16="http://schemas.microsoft.com/office/drawing/2014/main" id="{CB88FD40-8DB7-497A-A3C8-F1AAEFEFD0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133350</xdr:colOff>
      <xdr:row>4</xdr:row>
      <xdr:rowOff>9526</xdr:rowOff>
    </xdr:from>
    <xdr:ext cx="1438275" cy="415550"/>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133350</xdr:colOff>
      <xdr:row>4</xdr:row>
      <xdr:rowOff>9526</xdr:rowOff>
    </xdr:from>
    <xdr:ext cx="1438275" cy="415550"/>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133350</xdr:colOff>
      <xdr:row>4</xdr:row>
      <xdr:rowOff>9526</xdr:rowOff>
    </xdr:from>
    <xdr:ext cx="1438275" cy="415550"/>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133350</xdr:colOff>
      <xdr:row>4</xdr:row>
      <xdr:rowOff>9526</xdr:rowOff>
    </xdr:from>
    <xdr:ext cx="1438275" cy="415550"/>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133350</xdr:colOff>
      <xdr:row>4</xdr:row>
      <xdr:rowOff>9526</xdr:rowOff>
    </xdr:from>
    <xdr:ext cx="1438275" cy="415550"/>
    <xdr:pic>
      <xdr:nvPicPr>
        <xdr:cNvPr id="2" name="Picture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133350</xdr:colOff>
      <xdr:row>4</xdr:row>
      <xdr:rowOff>9526</xdr:rowOff>
    </xdr:from>
    <xdr:ext cx="1438275" cy="415550"/>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80086"/>
          <a:ext cx="1438275" cy="415550"/>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133350</xdr:colOff>
      <xdr:row>4</xdr:row>
      <xdr:rowOff>9526</xdr:rowOff>
    </xdr:from>
    <xdr:ext cx="1438275" cy="415550"/>
    <xdr:pic>
      <xdr:nvPicPr>
        <xdr:cNvPr id="2" name="Picture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80086"/>
          <a:ext cx="1438275" cy="415550"/>
        </a:xfrm>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133350</xdr:colOff>
      <xdr:row>4</xdr:row>
      <xdr:rowOff>9526</xdr:rowOff>
    </xdr:from>
    <xdr:ext cx="1438275" cy="415550"/>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80086"/>
          <a:ext cx="1438275" cy="415550"/>
        </a:xfrm>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133350</xdr:colOff>
      <xdr:row>4</xdr:row>
      <xdr:rowOff>9526</xdr:rowOff>
    </xdr:from>
    <xdr:ext cx="1438275" cy="415550"/>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oneCellAnchor>
    <xdr:from>
      <xdr:col>0</xdr:col>
      <xdr:colOff>133350</xdr:colOff>
      <xdr:row>4</xdr:row>
      <xdr:rowOff>9526</xdr:rowOff>
    </xdr:from>
    <xdr:ext cx="1438275" cy="415550"/>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1506"/>
          <a:ext cx="1438275" cy="4155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85726</xdr:colOff>
      <xdr:row>4</xdr:row>
      <xdr:rowOff>28575</xdr:rowOff>
    </xdr:from>
    <xdr:ext cx="1543050" cy="475112"/>
    <xdr:pic>
      <xdr:nvPicPr>
        <xdr:cNvPr id="2" name="Picture 1">
          <a:extLst>
            <a:ext uri="{FF2B5EF4-FFF2-40B4-BE49-F238E27FC236}">
              <a16:creationId xmlns:a16="http://schemas.microsoft.com/office/drawing/2014/main" id="{A6B1FD15-1EC8-416A-AD54-3DED8968C6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oneCellAnchor>
    <xdr:from>
      <xdr:col>0</xdr:col>
      <xdr:colOff>133350</xdr:colOff>
      <xdr:row>4</xdr:row>
      <xdr:rowOff>9526</xdr:rowOff>
    </xdr:from>
    <xdr:ext cx="1438275" cy="415550"/>
    <xdr:pic>
      <xdr:nvPicPr>
        <xdr:cNvPr id="2" name="Picture 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oneCellAnchor>
    <xdr:from>
      <xdr:col>0</xdr:col>
      <xdr:colOff>133350</xdr:colOff>
      <xdr:row>4</xdr:row>
      <xdr:rowOff>9526</xdr:rowOff>
    </xdr:from>
    <xdr:ext cx="1438275" cy="415550"/>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oneCellAnchor>
    <xdr:from>
      <xdr:col>0</xdr:col>
      <xdr:colOff>133350</xdr:colOff>
      <xdr:row>4</xdr:row>
      <xdr:rowOff>9526</xdr:rowOff>
    </xdr:from>
    <xdr:ext cx="1438275" cy="415550"/>
    <xdr:pic>
      <xdr:nvPicPr>
        <xdr:cNvPr id="2" name="Picture 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oneCellAnchor>
</xdr:wsDr>
</file>

<file path=xl/drawings/drawing53.xml><?xml version="1.0" encoding="utf-8"?>
<xdr:wsDr xmlns:xdr="http://schemas.openxmlformats.org/drawingml/2006/spreadsheetDrawing" xmlns:a="http://schemas.openxmlformats.org/drawingml/2006/main">
  <xdr:oneCellAnchor>
    <xdr:from>
      <xdr:col>0</xdr:col>
      <xdr:colOff>133350</xdr:colOff>
      <xdr:row>4</xdr:row>
      <xdr:rowOff>9526</xdr:rowOff>
    </xdr:from>
    <xdr:ext cx="1438275" cy="415550"/>
    <xdr:pic>
      <xdr:nvPicPr>
        <xdr:cNvPr id="2" name="Picture 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oneCellAnchor>
</xdr:wsDr>
</file>

<file path=xl/drawings/drawing54.xml><?xml version="1.0" encoding="utf-8"?>
<xdr:wsDr xmlns:xdr="http://schemas.openxmlformats.org/drawingml/2006/spreadsheetDrawing" xmlns:a="http://schemas.openxmlformats.org/drawingml/2006/main">
  <xdr:oneCellAnchor>
    <xdr:from>
      <xdr:col>0</xdr:col>
      <xdr:colOff>133350</xdr:colOff>
      <xdr:row>4</xdr:row>
      <xdr:rowOff>9526</xdr:rowOff>
    </xdr:from>
    <xdr:ext cx="1438275" cy="415550"/>
    <xdr:pic>
      <xdr:nvPicPr>
        <xdr:cNvPr id="2" name="Picture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oneCellAnchor>
</xdr:wsDr>
</file>

<file path=xl/drawings/drawing55.xml><?xml version="1.0" encoding="utf-8"?>
<xdr:wsDr xmlns:xdr="http://schemas.openxmlformats.org/drawingml/2006/spreadsheetDrawing" xmlns:a="http://schemas.openxmlformats.org/drawingml/2006/main">
  <xdr:oneCellAnchor>
    <xdr:from>
      <xdr:col>0</xdr:col>
      <xdr:colOff>133350</xdr:colOff>
      <xdr:row>4</xdr:row>
      <xdr:rowOff>9526</xdr:rowOff>
    </xdr:from>
    <xdr:ext cx="1438275" cy="415550"/>
    <xdr:pic>
      <xdr:nvPicPr>
        <xdr:cNvPr id="2" name="Picture 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57226"/>
          <a:ext cx="1438275" cy="415550"/>
        </a:xfrm>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1506"/>
          <a:ext cx="1438275" cy="415550"/>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85726</xdr:colOff>
      <xdr:row>4</xdr:row>
      <xdr:rowOff>28575</xdr:rowOff>
    </xdr:from>
    <xdr:ext cx="1543050" cy="475112"/>
    <xdr:pic>
      <xdr:nvPicPr>
        <xdr:cNvPr id="2" name="Picture 1">
          <a:extLst>
            <a:ext uri="{FF2B5EF4-FFF2-40B4-BE49-F238E27FC236}">
              <a16:creationId xmlns:a16="http://schemas.microsoft.com/office/drawing/2014/main" id="{EA1F27A3-69DC-45EA-B424-3788E59842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3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3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3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3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3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3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3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85726</xdr:colOff>
      <xdr:row>4</xdr:row>
      <xdr:rowOff>28575</xdr:rowOff>
    </xdr:from>
    <xdr:ext cx="1543050" cy="475112"/>
    <xdr:pic>
      <xdr:nvPicPr>
        <xdr:cNvPr id="2" name="Picture 1">
          <a:extLst>
            <a:ext uri="{FF2B5EF4-FFF2-40B4-BE49-F238E27FC236}">
              <a16:creationId xmlns:a16="http://schemas.microsoft.com/office/drawing/2014/main" id="{871BB1CF-A5DF-4D0B-9419-4A6946C53D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oneCellAnchor>
</xdr:wsDr>
</file>

<file path=xl/drawings/drawing70.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3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3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3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3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3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3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4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4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4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4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85726</xdr:colOff>
      <xdr:row>4</xdr:row>
      <xdr:rowOff>28575</xdr:rowOff>
    </xdr:from>
    <xdr:ext cx="1543050" cy="475112"/>
    <xdr:pic>
      <xdr:nvPicPr>
        <xdr:cNvPr id="2" name="Picture 1">
          <a:extLst>
            <a:ext uri="{FF2B5EF4-FFF2-40B4-BE49-F238E27FC236}">
              <a16:creationId xmlns:a16="http://schemas.microsoft.com/office/drawing/2014/main" id="{B8569A2D-F169-4209-9D66-F9EED66410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oneCellAnchor>
</xdr:wsDr>
</file>

<file path=xl/drawings/drawing80.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101226</xdr:rowOff>
    </xdr:to>
    <xdr:pic>
      <xdr:nvPicPr>
        <xdr:cNvPr id="5" name="Picture 4">
          <a:extLst>
            <a:ext uri="{FF2B5EF4-FFF2-40B4-BE49-F238E27FC236}">
              <a16:creationId xmlns:a16="http://schemas.microsoft.com/office/drawing/2014/main" id="{00000000-0008-0000-4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4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4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4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4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4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4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4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4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4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85726</xdr:colOff>
      <xdr:row>4</xdr:row>
      <xdr:rowOff>28575</xdr:rowOff>
    </xdr:from>
    <xdr:ext cx="1543050" cy="475112"/>
    <xdr:pic>
      <xdr:nvPicPr>
        <xdr:cNvPr id="2" name="Picture 1">
          <a:extLst>
            <a:ext uri="{FF2B5EF4-FFF2-40B4-BE49-F238E27FC236}">
              <a16:creationId xmlns:a16="http://schemas.microsoft.com/office/drawing/2014/main" id="{9C2522A1-7B71-4C36-8DCD-B356445B45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38175"/>
          <a:ext cx="1543050" cy="475112"/>
        </a:xfrm>
        <a:prstGeom prst="rect">
          <a:avLst/>
        </a:prstGeom>
      </xdr:spPr>
    </xdr:pic>
    <xdr:clientData/>
  </xdr:oneCellAnchor>
</xdr:wsDr>
</file>

<file path=xl/drawings/drawing90.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4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4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5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5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5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5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5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5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5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0</xdr:col>
      <xdr:colOff>133350</xdr:colOff>
      <xdr:row>4</xdr:row>
      <xdr:rowOff>9526</xdr:rowOff>
    </xdr:from>
    <xdr:to>
      <xdr:col>0</xdr:col>
      <xdr:colOff>1571625</xdr:colOff>
      <xdr:row>6</xdr:row>
      <xdr:rowOff>120276</xdr:rowOff>
    </xdr:to>
    <xdr:pic>
      <xdr:nvPicPr>
        <xdr:cNvPr id="2" name="Picture 1">
          <a:extLst>
            <a:ext uri="{FF2B5EF4-FFF2-40B4-BE49-F238E27FC236}">
              <a16:creationId xmlns:a16="http://schemas.microsoft.com/office/drawing/2014/main" id="{00000000-0008-0000-5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19126"/>
          <a:ext cx="1438275" cy="415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ckup/2024/1%20January/NBY/SSV%2020240131%20NetBlendedYield.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Backup/2023/9%20September/NBY/SVD%2020230930%20NetBlendedYiel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Backup/2023/8%20August/NBY/SSV%2020230831%20NetBlendedYiel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Backup/2023/8%20August/NBY/SVD%2020230831%20NetBlendedYield.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Backup/2023/7.%20July/NBY/SSV%2020230731%20NetBlendedYield.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Backup/2023/7.%20July/NBY/SVD%2020230731%20NetBlendedYield.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Backup/2023/6.%20June/NBY/SSV%2020230630%20NetBlendedYiel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Backup/2023/6.%20June/NBY/SVD%2020230630%20NetBlendedYield.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Backup/2023/5.%20May/NBY/SSV%2020230531%20NetBlendedYield.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Backup/2023/5.%20May/NBY/SVD%2020230531%20NetBlendedYield.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Backup/2023/4.%20April/NBY/SSV%2020230430%20NetBlendedYie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ackup/2024/1%20January/NBY/SVD%2020240131%20NetBlendedYield.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Backup/2023/4.%20April/NBY/SVD%2020230430%20NetBlendedYield.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Galliard/Shared/_Allspring_Archive/REPORTING/Client%20Reporting/SRFs%20for%20Website/Backup/2023/3%20March/SVPortfolio_SSV_2023033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Backup/2023/3%20MArch/NBY/SSV%2020230331%20NetBlendedYield.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Backup/2023/3%20March/NBY/SVD%2020230331%20NetBlendedYield.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Galliard/Shared/_Allspring_Archive/REPORTING/Client%20Reporting/SRFs%20for%20Website/Backup/2023/2%20February/NBY/SSV%2020230228%20NetBlendedYield.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Galliard/Shared/_Allspring_Archive/REPORTING/Client%20Reporting/SRFs%20for%20Website/Backup/2023/2%20February/NBY/SVD%2020230228%20NetBlendedYield.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Galliard/Shared/_Allspring_Archive/REPORTING/Client%20Reporting/SRFs%20for%20Website/Backup/2023/1%20January/NBY/SSV%2020230131%20NetBlendedYield.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Galliard/Shared/_Allspring_Archive/REPORTING/Client%20Reporting/SRFs%20for%20Website/Backup/2023/1%20January/NBY/SVD%2020230131%20NetBlendedYield.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Galliard/Shared/_Allspring_Archive/REPORTING/Client%20Reporting/SRFs%20for%20Website/Backup/2022/12%20December/NBY/SSV%2020221231%20NetBlendedYield.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Galliard/Shared/_Allspring_Archive/REPORTING/Client%20Reporting/SRFs%20for%20Website/Backup/2022/12%20December/NBY/SVD%2020221231%20NetBlendedYiel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ackup/2023/12%20December/NBY/SSV%2020231231%20NetBlendedYield.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2\11%20November\NBY\SSV%2020221130%20NetBlendedYield.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2\11%20November\NBY\SVD%2020221130%20NetBlendedYield.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2\10%20October\NBY\SSV%2020221031%20NetBlendedYield.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2\10%20October\NBY\SVD%2020221031%20NetBlendedYield.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2\9%20September\NBY\SSV%2020220930%20NetBlendedYield.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2\9%20September\NBY\SVD%2020220930%20NetBlendedYield.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2\8%20August\NBY\SSV%2020220831%20NetBlendedYield.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2\8%20August\NBY\SVD%2020220831%20NetBlendedYield.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2\7%20July\NBY\SSV%2020220731%20NetBlendedYield.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2\7%20July\NBY\SVD%2020220731%20NetBlendedYiel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ackup/2023/12%20December/NBY/SVD%2020231231%20NetBlendedYield.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2\6%20June\NBY\SSV%2020220630%20NetBlendedYield.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2\6%20June\NBY\SVD%2020220630%20NetBlendedYield.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2\5%20May\NBY\SSV%2020220531%20NetBlendedYield.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2\5%20May\NBY\SVD%2020220531%20NetBlendedYield.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2\4%20April\NBY\SSV%2020220430%20NetBlendedYield.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2\4%20April\NBY\SVD%2020220430%20NetBlendedYield.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2\3%20March\NBY\SSV%2020220331%20NetBlendedYield.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2\3%20March\NBY\SVD%2020220331%20NetBlendedYield.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2\2%20February\NBY\SSV%2020220228%20NetBlendedYield.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2\2%20February\NBY\SVD%2020220228%20NetBlendedYiel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ackup/2023/11%20November/NBY/SSV%2020231130%20NetBlendedYield.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2\1%20January\NBY\SSV%2020220131%20NetBlendedYield.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2\1%20January\NBY\SVD%2020220131%20NetBlendedYield.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1\12%20December\NBY\SSV%2020211231%20NetBlendedYield.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1\12%20December\NBY\SVD%2020211231%20NetBlendedYield.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1\11%20November\NBY\SSV%2020211130%20NetBlendedYield.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1\11%20November\NBY\SVD%2020211130%20NetBlendedYield.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1\10%20October\NBY\SSV%2020211031%20NetBlendedYield.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1\10%20October\NBY\SVD%2020211031%20NetBlendedYield.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1\9%20September\NBY\SSV%2020210930%20NetBlendedYield.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1\9%20September\NBY\SVD%2020210930%20NetBlendedYiel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ackup/2023/11%20November/NBY/SVD%2020231130%20NetBlendedYield.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1\8%20August\NBY\SSV%2020210831%20NetBlendedYield.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tsnas-groups.wellsfargo.com\its_groups\groups\Galliard\Shared\REPORTING\Client%20Reporting\SRFs%20for%20Website\Backup\2021\8%20August\NBY\SVD%2020210831%20NetBlendedYield.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1/7%20July/NBY/SSV%2020210731%20NetBlendedYield.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1/7%20July/NBY/SVD%2020210731%20NetBlendedYield.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1/6%20June/NBY/SSV%2020210630%20NetBlendedYield.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1/6%20June/NBY/SVD%2020210630%20NetBlendedYield.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1/5%20May/NBY/SSV%2020210531%20NetBlendedYield.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1/5%20May/NBY/SVD%2020210531%20NetBlendedYield.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1/1.%20January/NBYs/SSV%2020210131%20NetBlendedYield.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1/1.%20January/NBYs/SVD%2020210131%20NetBlendedYiel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Backup/2023/10%20October/NBY/SSV%2020231031%20NetBlendedYield.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12%20December/NBYs/SSV%2020201231%20NetBlendedYield.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12%20December/NBYs/SVD%2020201231%20NetBlendedYield.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11%20November/NBYs/SSV%2020201130%20NetBlendedYield.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11%20November/NBYs/SVD%2020201130%20NetBlendedYield.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10%20October/NBYs/SSV%2020201031%20NetBlendedYield.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10%20October/NBYs/SVD%2020201031%20NetBlendedYield.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9%20September/NBYs/SSV%2020200930%20NetBlendedYield.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9%20September/NBYs/SVD%2020200930%20NetBlendedYield.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8%20August/NBYs/SSV%2020200831%20NetBlendedYield.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8%20August/NBYs/SVD%2020200831%20NetBlendedYiel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Backup/2023/10%20October/NBY/SVD%2020231031%20NetBlendedYield.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7%20July/NBYs/SSV%2020200731%20NetBlendedYield.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7%20July/NBYs/SVD%2020200731%20NetBlendedYield.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6%20June/NBYs/SSV%2020200630%20NetBlendedYield.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6%20June/NBYs/SVD%2020200630%20NetBlendedYield.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5%20May/NBYs/SSV%2020200531%20NetBlendedYield.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5%20May/NBYs/SVD%2020200531%20NetBlendedYield.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4%20April/NBYs/SSV%2020200430%20NetBlendedYield.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4%20April/NBYs/SVD%2020200430%20NetBlendedYield.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3%20March/NBYs/SSV%2020200331%20NetBlendedYield.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3%20March/NBYs/SVD%2020200331%20NetBlendedYiel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ackup/2023/9%20September/NBY/SSV%2020230930%20NetBlendedYield.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2%20February/NBYs/SSV%2020200229%20NetBlendedYield.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2%20February/NBYs/SVD%2020200229%20NetBlendedYield.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1%20January/NBYs/SSV%2020200131%20NetBlendedYield.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groups/Galliard/Shared/REPORTING/Client%20Reporting/SRFs%20for%20Website/Backup/2020/1%20January/NBYs/SVD%2020200131%20NetBlendedYield.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C:\Groups\Galliard\Shared\REPORTING\Performance%20Reporting\Jennifer%20W\Monthly%20Performance.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Galliard/Shared/REPORTING/Performance%20Reporting/Jennifer%20W/Monthly%20Performance.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Backup/2024/2%20February/NBY/SSV%2020240229%20NetBlendedYield.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Backup/2024/2%20February/NBY/SVD%2020240229%20NetBlendedYie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21">
          <cell r="F21">
            <v>2.9148394633126601E-2</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2.6993057835941602E-2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20">
          <cell r="F20">
            <v>2.9307970020840599E-2</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2.7312714484623E-2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20">
          <cell r="F20">
            <v>2.8595633114006602E-2</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2.6600312068673498E-2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20">
          <cell r="F20">
            <v>2.81350000482645E-2</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2.6148656340411101E-2</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20">
          <cell r="F20">
            <v>2.8207704929513099E-2</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2.62209811412322E-2</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20">
          <cell r="F20">
            <v>2.6832267095266399E-2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20">
          <cell r="F20">
            <v>2.71779040879459E-2</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2.4845462883001702E-2</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acteristicsMarketValue"/>
      <sheetName val="CharacteristicsSV"/>
      <sheetName val="MidQualityDist"/>
      <sheetName val="SectorDist"/>
      <sheetName val="ManagerDist"/>
      <sheetName val="WrapProviders"/>
    </sheetNames>
    <sheetDataSet>
      <sheetData sheetId="0"/>
      <sheetData sheetId="1">
        <row r="2">
          <cell r="F2">
            <v>2920742139.5</v>
          </cell>
        </row>
      </sheetData>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20">
          <cell r="F20">
            <v>2.6375921866647299E-2</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2.4389042948371999E-2</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20">
          <cell r="F20">
            <v>2.6074156462343401E-2</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2.4087245747950299E-2</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20">
          <cell r="F20">
            <v>2.4322005387869501E-2</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2.2355502037076501E-2</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20">
          <cell r="F20">
            <v>2.3026336305316499E-2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2.1059356374290499E-2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21">
          <cell r="F21">
            <v>2.8721219209155199E-2</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20">
          <cell r="F20">
            <v>2.27457780684873E-2</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2.0777362538826699E-2</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20">
          <cell r="F20">
            <v>2.1699554650964702E-2</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1.9728166347865402E-2</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20">
          <cell r="F20">
            <v>2.0658831076298199E-2</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1.8687165420633901E-2</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20">
          <cell r="F20">
            <v>2.0301040225517802E-2</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1.8332495721090102E-2</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20">
          <cell r="F20">
            <v>1.90460212118779E-2</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1.7077164501564501E-2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20">
          <cell r="F20">
            <v>2.6750646382321601E-2</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20">
          <cell r="F20">
            <v>1.8115484878215699E-2</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1.6146495274509499E-2</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19">
          <cell r="F19">
            <v>1.7592051083135999E-2</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1.5569238867233401E-2</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19">
          <cell r="F19">
            <v>1.6809008657612999E-2</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1.4786345548383499E-2</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19">
          <cell r="F19">
            <v>1.6476870440418401E-2</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1.44541092783361E-2</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19">
          <cell r="F19">
            <v>1.6520400039015001E-2</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1.4502442988224101E-2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21">
          <cell r="F21">
            <v>2.8945046711986801E-2</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19">
          <cell r="F19">
            <v>1.6345103979367701E-2</v>
          </cell>
        </row>
      </sheetData>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1.4327260594572599E-2</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19">
          <cell r="F19">
            <v>1.6524367815056701E-2</v>
          </cell>
        </row>
      </sheetData>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1.45071776487911E-2</v>
          </cell>
        </row>
      </sheetData>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19">
          <cell r="F19">
            <v>1.6616667173198801E-2</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1.4599014284225499E-2</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19">
          <cell r="F19">
            <v>1.66699405147278E-2</v>
          </cell>
        </row>
      </sheetData>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1.4652060637659401E-2</v>
          </cell>
        </row>
      </sheetData>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19">
          <cell r="F19">
            <v>1.65651932773303E-2</v>
          </cell>
        </row>
      </sheetData>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1.45473450335218E-2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20">
          <cell r="F20">
            <v>2.6974589227084799E-2</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19">
          <cell r="F19">
            <v>1.6601028600514201E-2</v>
          </cell>
        </row>
      </sheetData>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1.4584685215413E-2</v>
          </cell>
        </row>
      </sheetData>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20">
          <cell r="F20">
            <v>2.91149886448012E-2</v>
          </cell>
        </row>
      </sheetData>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19">
          <cell r="F19">
            <v>2.7120012337473302E-2</v>
          </cell>
        </row>
      </sheetData>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20">
          <cell r="F20">
            <v>2.8988256632504799E-2</v>
          </cell>
        </row>
      </sheetData>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RF Expense Ratios"/>
      <sheetName val="Macro"/>
      <sheetName val="Monthly Assets"/>
      <sheetName val="May16"/>
      <sheetName val="Apr16"/>
      <sheetName val="Mar16"/>
      <sheetName val="Feb16"/>
      <sheetName val="Jan16"/>
      <sheetName val="Dec15"/>
      <sheetName val="Nov15"/>
      <sheetName val="Oct15"/>
      <sheetName val="Sep15"/>
      <sheetName val="Aug15"/>
      <sheetName val="Jul15"/>
      <sheetName val="Jun15"/>
      <sheetName val="May15"/>
      <sheetName val="Apr15"/>
      <sheetName val="Mar15"/>
      <sheetName val="Feb15"/>
      <sheetName val="Jan15"/>
      <sheetName val="Dec14"/>
      <sheetName val="Nov14"/>
      <sheetName val="Oct14"/>
      <sheetName val="Sep14"/>
      <sheetName val="Aug14"/>
      <sheetName val="Jul14"/>
      <sheetName val="Jun14"/>
      <sheetName val="May14"/>
      <sheetName val="Apr14"/>
      <sheetName val="Mar14"/>
    </sheetNames>
    <sheetDataSet>
      <sheetData sheetId="0">
        <row r="3">
          <cell r="E3">
            <v>0.79307399999999995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RF Expense Ratios"/>
      <sheetName val="Macro"/>
      <sheetName val="Monthly Assets"/>
      <sheetName val="Mar23"/>
      <sheetName val="Feb23"/>
      <sheetName val="Jan23"/>
      <sheetName val="Dec22"/>
      <sheetName val="Nov22"/>
      <sheetName val="Oct22"/>
      <sheetName val="Sep22"/>
      <sheetName val="Aug22"/>
      <sheetName val="Jul22"/>
      <sheetName val="Jun22"/>
      <sheetName val="May22"/>
      <sheetName val="Apr22"/>
      <sheetName val="Mar22"/>
      <sheetName val="Sep16"/>
      <sheetName val="Aug16"/>
      <sheetName val="Jul16"/>
      <sheetName val="Jun16"/>
      <sheetName val="May16"/>
      <sheetName val="Apr16"/>
      <sheetName val="Mar16"/>
      <sheetName val="Feb16"/>
    </sheetNames>
    <sheetDataSet>
      <sheetData sheetId="0">
        <row r="1">
          <cell r="D1">
            <v>44926</v>
          </cell>
        </row>
        <row r="3">
          <cell r="E3">
            <v>0.63375999999999999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SV Net Blended Yield"/>
    </sheetNames>
    <sheetDataSet>
      <sheetData sheetId="0">
        <row r="21">
          <cell r="F21">
            <v>3.0035791944774501E-2</v>
          </cell>
        </row>
      </sheetData>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D Net Blended Yield"/>
    </sheetNames>
    <sheetDataSet>
      <sheetData sheetId="0">
        <row r="20">
          <cell r="F20">
            <v>2.80657611588584E-2</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99.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0.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1.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2.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103.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04.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105.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06.bin"/></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107.bin"/></Relationships>
</file>

<file path=xl/worksheets/_rels/sheet109.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0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109.bin"/></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110.bin"/></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111.bin"/></Relationships>
</file>

<file path=xl/worksheets/_rels/sheet113.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112.bin"/></Relationships>
</file>

<file path=xl/worksheets/_rels/sheet114.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113.bin"/></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14.bin"/></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115.bin"/></Relationships>
</file>

<file path=xl/worksheets/_rels/sheet117.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116.bin"/></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117.bin"/></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11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119.bin"/></Relationships>
</file>

<file path=xl/worksheets/_rels/sheet121.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120.bin"/></Relationships>
</file>

<file path=xl/worksheets/_rels/sheet122.xml.rels><?xml version="1.0" encoding="UTF-8" standalone="yes"?>
<Relationships xmlns="http://schemas.openxmlformats.org/package/2006/relationships"><Relationship Id="rId2" Type="http://schemas.openxmlformats.org/officeDocument/2006/relationships/drawing" Target="../drawings/drawing122.xml"/><Relationship Id="rId1" Type="http://schemas.openxmlformats.org/officeDocument/2006/relationships/printerSettings" Target="../printerSettings/printerSettings121.bin"/></Relationships>
</file>

<file path=xl/worksheets/_rels/sheet123.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122.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24.xml"/><Relationship Id="rId1" Type="http://schemas.openxmlformats.org/officeDocument/2006/relationships/printerSettings" Target="../printerSettings/printerSettings123.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124.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126.xml"/><Relationship Id="rId1" Type="http://schemas.openxmlformats.org/officeDocument/2006/relationships/printerSettings" Target="../printerSettings/printerSettings125.bin"/></Relationships>
</file>

<file path=xl/worksheets/_rels/sheet127.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126.bin"/></Relationships>
</file>

<file path=xl/worksheets/_rels/sheet128.xml.rels><?xml version="1.0" encoding="UTF-8" standalone="yes"?>
<Relationships xmlns="http://schemas.openxmlformats.org/package/2006/relationships"><Relationship Id="rId2" Type="http://schemas.openxmlformats.org/officeDocument/2006/relationships/drawing" Target="../drawings/drawing128.xml"/><Relationship Id="rId1" Type="http://schemas.openxmlformats.org/officeDocument/2006/relationships/printerSettings" Target="../printerSettings/printerSettings127.bin"/></Relationships>
</file>

<file path=xl/worksheets/_rels/sheet129.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12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89.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0.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1.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2.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3.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4.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5.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6.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97.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9B606-7B66-4E35-A7CF-3E0B1AD70886}">
  <sheetPr>
    <pageSetUpPr fitToPage="1"/>
  </sheetPr>
  <dimension ref="A1:P57"/>
  <sheetViews>
    <sheetView showGridLines="0" tabSelected="1"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45351</v>
      </c>
      <c r="C10" s="131"/>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137">
        <v>2565420526.6199999</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'[96]SSV Net Blended Yield'!$F$21</f>
        <v>3.0035791944774501E-2</v>
      </c>
    </row>
    <row r="17" spans="1:16" s="66" customFormat="1" ht="17.25" customHeight="1" x14ac:dyDescent="0.2">
      <c r="A17" s="68" t="s">
        <v>103</v>
      </c>
      <c r="B17" s="68"/>
      <c r="C17" s="69"/>
      <c r="D17" s="69"/>
      <c r="E17" s="69"/>
      <c r="F17" s="69"/>
      <c r="G17" s="70">
        <f>'[97]SVD Net Blended Yield'!$F$20</f>
        <v>2.80657611588584E-2</v>
      </c>
    </row>
    <row r="18" spans="1:16" s="66" customFormat="1" ht="17.25" customHeight="1" x14ac:dyDescent="0.2">
      <c r="A18" s="71" t="s">
        <v>30</v>
      </c>
      <c r="B18" s="71"/>
      <c r="C18" s="71"/>
      <c r="D18" s="71"/>
      <c r="E18" s="71"/>
      <c r="F18" s="71"/>
      <c r="G18" s="116">
        <v>2.9</v>
      </c>
    </row>
    <row r="19" spans="1:16" s="66" customFormat="1" ht="17.25" customHeight="1" x14ac:dyDescent="0.2">
      <c r="A19" s="71" t="s">
        <v>22</v>
      </c>
      <c r="B19" s="71"/>
      <c r="C19" s="71"/>
      <c r="D19" s="71"/>
      <c r="E19" s="71"/>
      <c r="F19" s="71"/>
      <c r="G19" s="73">
        <v>9</v>
      </c>
    </row>
    <row r="20" spans="1:16" s="66" customFormat="1" ht="17.25" customHeight="1" x14ac:dyDescent="0.2">
      <c r="A20" s="71" t="s">
        <v>3</v>
      </c>
      <c r="B20" s="71"/>
      <c r="C20" s="71"/>
      <c r="D20" s="71"/>
      <c r="E20" s="71"/>
      <c r="F20" s="71"/>
      <c r="G20" s="118">
        <v>2687</v>
      </c>
    </row>
    <row r="21" spans="1:16" s="66" customFormat="1" ht="17.25" customHeight="1" x14ac:dyDescent="0.2">
      <c r="A21" s="71" t="s">
        <v>4</v>
      </c>
      <c r="B21" s="71"/>
      <c r="C21" s="71"/>
      <c r="D21" s="71"/>
      <c r="E21" s="71"/>
      <c r="F21" s="71"/>
      <c r="G21" s="117">
        <v>0.94099500000000003</v>
      </c>
    </row>
    <row r="22" spans="1:16" s="66" customFormat="1" ht="17.25" customHeight="1" thickBot="1" x14ac:dyDescent="0.25">
      <c r="A22" s="76" t="s">
        <v>21</v>
      </c>
      <c r="B22" s="76"/>
      <c r="C22" s="76"/>
      <c r="D22" s="76"/>
      <c r="E22" s="76"/>
      <c r="F22" s="76"/>
      <c r="G22" s="77">
        <v>0.73880000000000001</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c r="J25" s="80"/>
    </row>
    <row r="26" spans="1:16" s="55" customFormat="1" ht="17.25" customHeight="1" x14ac:dyDescent="0.2">
      <c r="A26" s="83" t="s">
        <v>41</v>
      </c>
      <c r="B26" s="83"/>
      <c r="C26" s="84">
        <v>0.66503327684343216</v>
      </c>
      <c r="E26" s="83" t="s">
        <v>95</v>
      </c>
      <c r="F26" s="83"/>
      <c r="G26" s="83"/>
      <c r="H26" s="84">
        <v>0.17759426733061526</v>
      </c>
      <c r="I26" s="86" t="s">
        <v>49</v>
      </c>
      <c r="K26" s="85"/>
      <c r="M26" s="87"/>
      <c r="N26" s="87"/>
      <c r="O26" s="119"/>
      <c r="P26" s="120"/>
    </row>
    <row r="27" spans="1:16" s="55" customFormat="1" ht="17.25" customHeight="1" x14ac:dyDescent="0.2">
      <c r="A27" s="87" t="s">
        <v>78</v>
      </c>
      <c r="B27" s="87"/>
      <c r="C27" s="88">
        <v>6.0221189679518429E-2</v>
      </c>
      <c r="E27" s="89" t="s">
        <v>35</v>
      </c>
      <c r="F27" s="89"/>
      <c r="G27" s="89"/>
      <c r="H27" s="88">
        <v>0.15514424880445918</v>
      </c>
      <c r="I27" s="90" t="s">
        <v>24</v>
      </c>
      <c r="K27" s="89"/>
      <c r="L27" s="87"/>
      <c r="M27" s="87"/>
      <c r="N27" s="87"/>
      <c r="O27" s="119"/>
      <c r="P27" s="120"/>
    </row>
    <row r="28" spans="1:16" s="55" customFormat="1" ht="17.25" customHeight="1" x14ac:dyDescent="0.2">
      <c r="A28" s="83" t="s">
        <v>79</v>
      </c>
      <c r="B28" s="83"/>
      <c r="C28" s="84">
        <v>5.9467755540288908E-2</v>
      </c>
      <c r="E28" s="83" t="s">
        <v>107</v>
      </c>
      <c r="F28" s="83"/>
      <c r="G28" s="83"/>
      <c r="H28" s="84">
        <v>0.15135780428621948</v>
      </c>
      <c r="I28" s="86" t="s">
        <v>24</v>
      </c>
      <c r="K28" s="85"/>
      <c r="L28" s="87"/>
      <c r="M28" s="87"/>
      <c r="N28" s="87"/>
      <c r="O28" s="119"/>
      <c r="P28" s="120"/>
    </row>
    <row r="29" spans="1:16" s="55" customFormat="1" ht="17.25" customHeight="1" x14ac:dyDescent="0.2">
      <c r="A29" s="89" t="s">
        <v>63</v>
      </c>
      <c r="B29" s="89"/>
      <c r="C29" s="88">
        <v>5.9027621787299728E-2</v>
      </c>
      <c r="E29" s="87" t="s">
        <v>72</v>
      </c>
      <c r="F29" s="87"/>
      <c r="G29" s="87"/>
      <c r="H29" s="119">
        <v>0.13248456131198025</v>
      </c>
      <c r="I29" s="90" t="s">
        <v>46</v>
      </c>
      <c r="K29" s="85"/>
      <c r="L29" s="87"/>
      <c r="M29" s="87"/>
      <c r="N29" s="87"/>
      <c r="O29" s="119"/>
      <c r="P29" s="120"/>
    </row>
    <row r="30" spans="1:16" s="58" customFormat="1" ht="17.25" customHeight="1" x14ac:dyDescent="0.2">
      <c r="A30" s="83" t="s">
        <v>74</v>
      </c>
      <c r="B30" s="83"/>
      <c r="C30" s="84">
        <v>5.8754224194710693E-2</v>
      </c>
      <c r="D30" s="120"/>
      <c r="E30" s="83" t="s">
        <v>50</v>
      </c>
      <c r="F30" s="83"/>
      <c r="G30" s="83"/>
      <c r="H30" s="84">
        <v>0.1279503844316987</v>
      </c>
      <c r="I30" s="86" t="s">
        <v>49</v>
      </c>
      <c r="K30" s="122"/>
      <c r="M30" s="87"/>
      <c r="N30" s="87"/>
      <c r="O30" s="119"/>
      <c r="P30" s="120"/>
    </row>
    <row r="31" spans="1:16" s="58" customFormat="1" ht="17.25" customHeight="1" x14ac:dyDescent="0.2">
      <c r="A31" s="87" t="s">
        <v>53</v>
      </c>
      <c r="B31" s="87"/>
      <c r="C31" s="119">
        <v>5.4871059172558766E-2</v>
      </c>
      <c r="D31" s="120"/>
      <c r="E31" s="89" t="s">
        <v>48</v>
      </c>
      <c r="F31" s="89"/>
      <c r="G31" s="89"/>
      <c r="H31" s="88">
        <v>0.12585212495566181</v>
      </c>
      <c r="I31" s="90" t="s">
        <v>24</v>
      </c>
      <c r="K31" s="122"/>
      <c r="M31" s="87"/>
      <c r="N31" s="87"/>
      <c r="O31" s="119"/>
      <c r="P31" s="120"/>
    </row>
    <row r="32" spans="1:16" s="58" customFormat="1" ht="17.25" customHeight="1" x14ac:dyDescent="0.2">
      <c r="A32" s="83" t="s">
        <v>81</v>
      </c>
      <c r="B32" s="83"/>
      <c r="C32" s="84">
        <v>9.502E-3</v>
      </c>
      <c r="D32" s="120"/>
      <c r="E32" s="83" t="s">
        <v>90</v>
      </c>
      <c r="F32" s="83"/>
      <c r="G32" s="83"/>
      <c r="H32" s="84">
        <v>9.1775164561499811E-2</v>
      </c>
      <c r="I32" s="86" t="s">
        <v>24</v>
      </c>
      <c r="K32" s="122"/>
      <c r="L32" s="87"/>
      <c r="M32" s="87"/>
      <c r="N32" s="119"/>
      <c r="O32" s="120"/>
    </row>
    <row r="33" spans="1:15" s="58" customFormat="1" ht="17.25" customHeight="1" x14ac:dyDescent="0.2">
      <c r="A33" s="87" t="s">
        <v>62</v>
      </c>
      <c r="B33" s="87"/>
      <c r="C33" s="119">
        <v>3.3121999999999999E-2</v>
      </c>
      <c r="D33" s="120"/>
      <c r="E33" s="87" t="s">
        <v>98</v>
      </c>
      <c r="F33" s="87"/>
      <c r="G33" s="119"/>
      <c r="H33" s="88">
        <v>3.4368882834256739E-3</v>
      </c>
      <c r="I33" s="90" t="s">
        <v>49</v>
      </c>
      <c r="K33" s="122"/>
      <c r="L33" s="87"/>
      <c r="M33" s="87"/>
      <c r="N33" s="119"/>
      <c r="O33" s="120"/>
    </row>
    <row r="34" spans="1:15" s="58" customFormat="1" ht="17.25" customHeight="1" x14ac:dyDescent="0.2">
      <c r="A34" s="87"/>
      <c r="B34" s="87"/>
      <c r="C34" s="119"/>
      <c r="D34" s="120"/>
      <c r="E34" s="83" t="s">
        <v>26</v>
      </c>
      <c r="F34" s="83"/>
      <c r="G34" s="83"/>
      <c r="H34" s="84">
        <v>1.2822096868203782E-3</v>
      </c>
      <c r="I34" s="86" t="s">
        <v>24</v>
      </c>
      <c r="K34" s="122"/>
      <c r="L34" s="87"/>
      <c r="M34" s="87"/>
      <c r="N34" s="119"/>
      <c r="O34" s="120"/>
    </row>
    <row r="35" spans="1:15" s="55" customFormat="1" ht="17.25" customHeight="1" x14ac:dyDescent="0.2">
      <c r="A35" s="58"/>
      <c r="B35" s="58"/>
      <c r="D35" s="89"/>
      <c r="E35" s="87"/>
      <c r="F35" s="119"/>
      <c r="G35" s="120"/>
      <c r="H35" s="58"/>
      <c r="I35" s="58"/>
      <c r="K35" s="85"/>
    </row>
    <row r="36" spans="1:15" s="78" customFormat="1" ht="17.25" customHeight="1" x14ac:dyDescent="0.2">
      <c r="A36" s="61" t="s">
        <v>71</v>
      </c>
      <c r="B36" s="62"/>
      <c r="C36" s="62"/>
      <c r="D36" s="87"/>
      <c r="E36" s="61" t="s">
        <v>83</v>
      </c>
      <c r="F36" s="62"/>
      <c r="G36" s="62"/>
      <c r="H36" s="62"/>
      <c r="I36" s="62"/>
    </row>
    <row r="37" spans="1:15" s="55" customFormat="1" ht="17.25" customHeight="1" x14ac:dyDescent="0.2">
      <c r="A37" s="78"/>
      <c r="B37" s="78"/>
      <c r="C37" s="82" t="s">
        <v>14</v>
      </c>
      <c r="D37" s="122"/>
      <c r="E37" s="80"/>
      <c r="F37" s="80"/>
      <c r="G37" s="80"/>
      <c r="H37" s="80"/>
      <c r="I37" s="125" t="s">
        <v>14</v>
      </c>
      <c r="J37" s="85"/>
    </row>
    <row r="38" spans="1:15" s="55" customFormat="1" ht="17.25" customHeight="1" x14ac:dyDescent="0.2">
      <c r="A38" s="69" t="s">
        <v>16</v>
      </c>
      <c r="B38" s="96"/>
      <c r="C38" s="84">
        <v>0.15683972064343521</v>
      </c>
      <c r="E38" s="69" t="s">
        <v>84</v>
      </c>
      <c r="F38" s="96"/>
      <c r="G38" s="96"/>
      <c r="H38" s="96"/>
      <c r="I38" s="134">
        <v>0.27890438940571005</v>
      </c>
    </row>
    <row r="39" spans="1:15" s="55" customFormat="1" ht="17.25" customHeight="1" x14ac:dyDescent="0.2">
      <c r="A39" s="66" t="s">
        <v>17</v>
      </c>
      <c r="C39" s="88">
        <v>7.2198296800017658E-2</v>
      </c>
      <c r="D39" s="78"/>
      <c r="E39" s="66" t="s">
        <v>85</v>
      </c>
      <c r="I39" s="133">
        <v>0.43368768224048643</v>
      </c>
    </row>
    <row r="40" spans="1:15" s="55" customFormat="1" ht="17.25" customHeight="1" x14ac:dyDescent="0.2">
      <c r="A40" s="69" t="s">
        <v>73</v>
      </c>
      <c r="B40" s="96"/>
      <c r="C40" s="84">
        <v>0.34284497038910722</v>
      </c>
      <c r="E40" s="69" t="s">
        <v>37</v>
      </c>
      <c r="F40" s="96"/>
      <c r="G40" s="96"/>
      <c r="H40" s="96"/>
      <c r="I40" s="134">
        <v>0.15084452214444186</v>
      </c>
    </row>
    <row r="41" spans="1:15" s="55" customFormat="1" ht="17.25" customHeight="1" x14ac:dyDescent="0.2">
      <c r="A41" s="66" t="s">
        <v>18</v>
      </c>
      <c r="C41" s="88">
        <v>0.21440185260743796</v>
      </c>
      <c r="E41" s="66" t="s">
        <v>86</v>
      </c>
      <c r="I41" s="133">
        <v>0.13587253047611622</v>
      </c>
    </row>
    <row r="42" spans="1:15" s="55" customFormat="1" ht="17.25" customHeight="1" x14ac:dyDescent="0.2">
      <c r="A42" s="69" t="s">
        <v>19</v>
      </c>
      <c r="B42" s="96"/>
      <c r="C42" s="84">
        <v>0.157867732633244</v>
      </c>
      <c r="E42" s="69" t="s">
        <v>87</v>
      </c>
      <c r="F42" s="96"/>
      <c r="G42" s="96"/>
      <c r="H42" s="96"/>
      <c r="I42" s="134">
        <v>6.8999082247163932E-4</v>
      </c>
    </row>
    <row r="43" spans="1:15" s="55" customFormat="1" ht="17.25" customHeight="1" x14ac:dyDescent="0.2">
      <c r="A43" s="66" t="s">
        <v>11</v>
      </c>
      <c r="C43" s="88">
        <v>1.0098378395849827E-2</v>
      </c>
      <c r="E43" s="66" t="s">
        <v>88</v>
      </c>
      <c r="I43" s="133">
        <v>8.8491080487135254E-7</v>
      </c>
    </row>
    <row r="44" spans="1:15" s="55" customFormat="1" ht="17.25" customHeight="1" thickBot="1" x14ac:dyDescent="0.25">
      <c r="A44" s="69" t="s">
        <v>82</v>
      </c>
      <c r="B44" s="96"/>
      <c r="C44" s="84">
        <v>9.9447948578509893E-4</v>
      </c>
      <c r="E44" s="128" t="s">
        <v>13</v>
      </c>
      <c r="F44" s="128"/>
      <c r="G44" s="128"/>
      <c r="H44" s="128"/>
      <c r="I44" s="130">
        <v>0</v>
      </c>
    </row>
    <row r="45" spans="1:15" s="58" customFormat="1" ht="17.25" customHeight="1" thickBot="1" x14ac:dyDescent="0.25">
      <c r="A45" s="63" t="s">
        <v>13</v>
      </c>
      <c r="B45" s="97"/>
      <c r="C45" s="98">
        <v>4.4754569045120721E-2</v>
      </c>
      <c r="D45" s="55"/>
      <c r="E45" s="55"/>
      <c r="F45" s="55"/>
      <c r="G45" s="55"/>
      <c r="H45" s="55"/>
      <c r="J45" s="122"/>
    </row>
    <row r="46" spans="1:15" s="100" customFormat="1" ht="16.5" customHeight="1" x14ac:dyDescent="0.2">
      <c r="A46" s="99"/>
      <c r="B46" s="99"/>
      <c r="C46" s="99"/>
      <c r="D46" s="99"/>
      <c r="E46" s="55"/>
      <c r="F46" s="55"/>
      <c r="G46" s="55"/>
      <c r="H46" s="121"/>
      <c r="I46" s="121"/>
    </row>
    <row r="47" spans="1:15" s="103" customFormat="1" ht="101.25" customHeight="1" x14ac:dyDescent="0.2">
      <c r="A47" s="140" t="s">
        <v>104</v>
      </c>
      <c r="B47" s="140"/>
      <c r="C47" s="140"/>
      <c r="D47" s="140"/>
      <c r="E47" s="140"/>
      <c r="F47" s="140"/>
      <c r="G47" s="140"/>
      <c r="H47" s="140"/>
      <c r="I47" s="140"/>
    </row>
    <row r="48" spans="1:15" s="103" customFormat="1" ht="13.5" customHeight="1" x14ac:dyDescent="0.2">
      <c r="A48" s="103" t="s">
        <v>108</v>
      </c>
      <c r="B48" s="102"/>
      <c r="D48" s="104"/>
      <c r="E48" s="104"/>
      <c r="F48" s="104"/>
      <c r="G48" s="104"/>
    </row>
    <row r="49" spans="1:9" s="103" customFormat="1" ht="13.5" customHeight="1" x14ac:dyDescent="0.2">
      <c r="A49" s="103" t="s">
        <v>69</v>
      </c>
      <c r="E49" s="104"/>
      <c r="F49" s="104"/>
      <c r="G49" s="104"/>
    </row>
    <row r="50" spans="1:9" s="103" customFormat="1" ht="26.25" customHeight="1" x14ac:dyDescent="0.2">
      <c r="A50" s="141" t="s">
        <v>105</v>
      </c>
      <c r="B50" s="141"/>
      <c r="C50" s="141"/>
      <c r="D50" s="141"/>
      <c r="E50" s="141"/>
      <c r="F50" s="141"/>
      <c r="G50" s="141"/>
      <c r="H50" s="141"/>
      <c r="I50" s="141"/>
    </row>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algorithmName="SHA-512" hashValue="rLXLe6NVm2+FUjgXXDK5tXydTK8ojkK9g1gIb/vd5QnHxTxZUOADdHqpbCL1mfu//+LuqdBi3bLXFAXTDNo/QA==" saltValue="0n8W/NzZqrIiMu925Hb7gw==" spinCount="100000" sheet="1" objects="1" scenarios="1"/>
  <mergeCells count="3">
    <mergeCell ref="B2:E7"/>
    <mergeCell ref="A47:I47"/>
    <mergeCell ref="A50:I50"/>
  </mergeCells>
  <pageMargins left="0.25" right="0.25" top="0.25" bottom="0.25" header="0.5" footer="0.5"/>
  <pageSetup scale="91" fitToHeight="0"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18FE3-D40B-4CCD-A2B2-EA3E9EAFC0D8}">
  <sheetPr>
    <pageSetUpPr fitToPage="1"/>
  </sheetPr>
  <dimension ref="A1:P56"/>
  <sheetViews>
    <sheetView showGridLines="0" zoomScaleNormal="100" workbookViewId="0">
      <selection activeCell="B9" sqref="B9"/>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45077</v>
      </c>
      <c r="C10" s="131"/>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135">
        <v>2872816011.1999998</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'[17]SSV Net Blended Yield'!$F$20</f>
        <v>2.8207704929513099E-2</v>
      </c>
      <c r="H16" s="123"/>
    </row>
    <row r="17" spans="1:16" s="66" customFormat="1" ht="17.25" customHeight="1" x14ac:dyDescent="0.2">
      <c r="A17" s="68" t="s">
        <v>103</v>
      </c>
      <c r="B17" s="68"/>
      <c r="C17" s="69"/>
      <c r="D17" s="69"/>
      <c r="E17" s="69"/>
      <c r="F17" s="69"/>
      <c r="G17" s="70">
        <f>'[18]SVD Net Blended Yield'!$F$19</f>
        <v>2.62209811412322E-2</v>
      </c>
      <c r="H17" s="123"/>
    </row>
    <row r="18" spans="1:16" s="66" customFormat="1" ht="17.25" customHeight="1" x14ac:dyDescent="0.2">
      <c r="A18" s="71" t="s">
        <v>30</v>
      </c>
      <c r="B18" s="71"/>
      <c r="C18" s="71"/>
      <c r="D18" s="71"/>
      <c r="E18" s="71"/>
      <c r="F18" s="71"/>
      <c r="G18" s="116">
        <v>2.922717</v>
      </c>
      <c r="H18" s="123"/>
    </row>
    <row r="19" spans="1:16" s="66" customFormat="1" ht="17.25" customHeight="1" x14ac:dyDescent="0.2">
      <c r="A19" s="71" t="s">
        <v>22</v>
      </c>
      <c r="B19" s="71"/>
      <c r="C19" s="71"/>
      <c r="D19" s="71"/>
      <c r="E19" s="71"/>
      <c r="F19" s="71"/>
      <c r="G19" s="73">
        <v>8</v>
      </c>
      <c r="H19" s="123"/>
    </row>
    <row r="20" spans="1:16" s="66" customFormat="1" ht="17.25" customHeight="1" x14ac:dyDescent="0.2">
      <c r="A20" s="71" t="s">
        <v>3</v>
      </c>
      <c r="B20" s="71"/>
      <c r="C20" s="71"/>
      <c r="D20" s="71"/>
      <c r="E20" s="71"/>
      <c r="F20" s="71"/>
      <c r="G20" s="118">
        <v>2855</v>
      </c>
      <c r="H20" s="123"/>
    </row>
    <row r="21" spans="1:16" s="66" customFormat="1" ht="17.25" customHeight="1" x14ac:dyDescent="0.2">
      <c r="A21" s="71" t="s">
        <v>4</v>
      </c>
      <c r="B21" s="71"/>
      <c r="C21" s="71"/>
      <c r="D21" s="71"/>
      <c r="E21" s="71"/>
      <c r="F21" s="71"/>
      <c r="G21" s="117">
        <v>0.94113500000000005</v>
      </c>
      <c r="H21" s="123"/>
    </row>
    <row r="22" spans="1:16" s="66" customFormat="1" ht="17.25" customHeight="1" thickBot="1" x14ac:dyDescent="0.25">
      <c r="A22" s="76" t="s">
        <v>21</v>
      </c>
      <c r="B22" s="76"/>
      <c r="C22" s="76"/>
      <c r="D22" s="76"/>
      <c r="E22" s="76"/>
      <c r="F22" s="76"/>
      <c r="G22" s="77">
        <v>0.63380000000000003</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c r="J25" s="80"/>
    </row>
    <row r="26" spans="1:16" s="55" customFormat="1" ht="17.25" customHeight="1" x14ac:dyDescent="0.2">
      <c r="A26" s="83" t="s">
        <v>41</v>
      </c>
      <c r="B26" s="83"/>
      <c r="C26" s="84">
        <v>0.66146866168552765</v>
      </c>
      <c r="D26" s="85"/>
      <c r="E26" s="83" t="s">
        <v>95</v>
      </c>
      <c r="F26" s="83"/>
      <c r="G26" s="83"/>
      <c r="H26" s="84">
        <v>0.17740920224372775</v>
      </c>
      <c r="I26" s="86" t="s">
        <v>49</v>
      </c>
      <c r="J26" s="85"/>
      <c r="M26" s="87"/>
      <c r="N26" s="87"/>
      <c r="O26" s="119"/>
      <c r="P26" s="120"/>
    </row>
    <row r="27" spans="1:16" s="55" customFormat="1" ht="17.25" customHeight="1" x14ac:dyDescent="0.2">
      <c r="A27" s="87" t="s">
        <v>78</v>
      </c>
      <c r="B27" s="87"/>
      <c r="C27" s="88">
        <v>6.0372946441820764E-2</v>
      </c>
      <c r="D27" s="85"/>
      <c r="E27" s="89" t="s">
        <v>35</v>
      </c>
      <c r="F27" s="89"/>
      <c r="G27" s="89"/>
      <c r="H27" s="88">
        <v>0.15491026793397317</v>
      </c>
      <c r="I27" s="90" t="s">
        <v>24</v>
      </c>
      <c r="J27" s="85"/>
      <c r="K27" s="87"/>
      <c r="L27" s="87"/>
      <c r="M27" s="87"/>
      <c r="N27" s="87"/>
      <c r="O27" s="119"/>
      <c r="P27" s="120"/>
    </row>
    <row r="28" spans="1:16" s="55" customFormat="1" ht="17.25" customHeight="1" x14ac:dyDescent="0.2">
      <c r="A28" s="83" t="s">
        <v>63</v>
      </c>
      <c r="B28" s="83"/>
      <c r="C28" s="84">
        <v>5.9898537712432781E-2</v>
      </c>
      <c r="D28" s="85"/>
      <c r="E28" s="83" t="s">
        <v>26</v>
      </c>
      <c r="F28" s="83"/>
      <c r="G28" s="83"/>
      <c r="H28" s="84">
        <v>0.15229397511163525</v>
      </c>
      <c r="I28" s="86" t="s">
        <v>24</v>
      </c>
      <c r="J28" s="85"/>
      <c r="L28" s="87"/>
      <c r="M28" s="87"/>
      <c r="N28" s="87"/>
      <c r="O28" s="119"/>
      <c r="P28" s="120"/>
    </row>
    <row r="29" spans="1:16" s="55" customFormat="1" ht="17.25" customHeight="1" x14ac:dyDescent="0.2">
      <c r="A29" s="89" t="s">
        <v>79</v>
      </c>
      <c r="B29" s="89"/>
      <c r="C29" s="88">
        <v>5.9633657274861834E-2</v>
      </c>
      <c r="D29" s="85"/>
      <c r="E29" s="87" t="s">
        <v>72</v>
      </c>
      <c r="F29" s="87"/>
      <c r="G29" s="87"/>
      <c r="H29" s="119">
        <v>0.13180744256637272</v>
      </c>
      <c r="I29" s="90" t="s">
        <v>46</v>
      </c>
      <c r="J29" s="85"/>
      <c r="L29" s="87"/>
      <c r="M29" s="87"/>
      <c r="N29" s="87"/>
      <c r="O29" s="119"/>
      <c r="P29" s="120"/>
    </row>
    <row r="30" spans="1:16" s="58" customFormat="1" ht="17.25" customHeight="1" x14ac:dyDescent="0.2">
      <c r="A30" s="83" t="s">
        <v>74</v>
      </c>
      <c r="B30" s="83"/>
      <c r="C30" s="84">
        <v>5.9441450568669542E-2</v>
      </c>
      <c r="D30" s="90"/>
      <c r="E30" s="83" t="s">
        <v>50</v>
      </c>
      <c r="F30" s="83"/>
      <c r="G30" s="83"/>
      <c r="H30" s="84">
        <v>0.12779189878806396</v>
      </c>
      <c r="I30" s="86" t="s">
        <v>49</v>
      </c>
      <c r="J30" s="122"/>
      <c r="M30" s="87"/>
      <c r="N30" s="87"/>
      <c r="O30" s="119"/>
      <c r="P30" s="120"/>
    </row>
    <row r="31" spans="1:16" s="58" customFormat="1" ht="17.25" customHeight="1" x14ac:dyDescent="0.2">
      <c r="A31" s="87" t="s">
        <v>53</v>
      </c>
      <c r="B31" s="87"/>
      <c r="C31" s="119">
        <v>5.5404185393309081E-2</v>
      </c>
      <c r="D31" s="90"/>
      <c r="E31" s="89" t="s">
        <v>48</v>
      </c>
      <c r="F31" s="89"/>
      <c r="G31" s="89"/>
      <c r="H31" s="88">
        <v>0.12576860283129573</v>
      </c>
      <c r="I31" s="90" t="s">
        <v>24</v>
      </c>
      <c r="J31" s="122"/>
      <c r="M31" s="87"/>
      <c r="N31" s="87"/>
      <c r="O31" s="119"/>
      <c r="P31" s="120"/>
    </row>
    <row r="32" spans="1:16" s="58" customFormat="1" ht="17.25" customHeight="1" x14ac:dyDescent="0.2">
      <c r="A32" s="83" t="s">
        <v>81</v>
      </c>
      <c r="B32" s="83"/>
      <c r="C32" s="84">
        <v>8.4102252792401192E-3</v>
      </c>
      <c r="D32" s="90"/>
      <c r="E32" s="83" t="s">
        <v>90</v>
      </c>
      <c r="F32" s="83"/>
      <c r="G32" s="83"/>
      <c r="H32" s="84">
        <v>9.1618155678566487E-2</v>
      </c>
      <c r="I32" s="86" t="s">
        <v>24</v>
      </c>
      <c r="J32" s="122"/>
      <c r="L32" s="87"/>
      <c r="M32" s="87"/>
      <c r="N32" s="119"/>
      <c r="O32" s="120"/>
    </row>
    <row r="33" spans="1:15" s="58" customFormat="1" ht="17.25" customHeight="1" x14ac:dyDescent="0.2">
      <c r="A33" s="87" t="s">
        <v>62</v>
      </c>
      <c r="B33" s="87"/>
      <c r="C33" s="119">
        <v>3.5370335644138801E-2</v>
      </c>
      <c r="D33" s="90"/>
      <c r="E33" s="87" t="s">
        <v>98</v>
      </c>
      <c r="F33" s="87"/>
      <c r="G33" s="119"/>
      <c r="H33" s="88">
        <v>3.030119202226201E-3</v>
      </c>
      <c r="I33" s="90" t="s">
        <v>49</v>
      </c>
      <c r="J33" s="122"/>
      <c r="L33" s="87"/>
      <c r="M33" s="87"/>
      <c r="N33" s="119"/>
      <c r="O33" s="120"/>
    </row>
    <row r="34" spans="1:15" s="55" customFormat="1" ht="17.25" customHeight="1" x14ac:dyDescent="0.2">
      <c r="A34" s="58"/>
      <c r="B34" s="58"/>
      <c r="D34" s="89"/>
      <c r="E34" s="87"/>
      <c r="F34" s="119"/>
      <c r="G34" s="120"/>
      <c r="H34" s="58"/>
      <c r="I34" s="58"/>
      <c r="J34" s="85"/>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122"/>
      <c r="E36" s="80"/>
      <c r="F36" s="80"/>
      <c r="G36" s="80"/>
      <c r="H36" s="80"/>
      <c r="I36" s="125" t="s">
        <v>14</v>
      </c>
    </row>
    <row r="37" spans="1:15" s="55" customFormat="1" ht="17.25" customHeight="1" x14ac:dyDescent="0.2">
      <c r="A37" s="69" t="s">
        <v>16</v>
      </c>
      <c r="B37" s="96"/>
      <c r="C37" s="84">
        <v>0.19299415858836075</v>
      </c>
      <c r="D37" s="85"/>
      <c r="E37" s="69" t="s">
        <v>84</v>
      </c>
      <c r="F37" s="96"/>
      <c r="G37" s="96"/>
      <c r="H37" s="96"/>
      <c r="I37" s="134">
        <v>0.59123116761617367</v>
      </c>
      <c r="J37" s="85"/>
    </row>
    <row r="38" spans="1:15" s="55" customFormat="1" ht="17.25" customHeight="1" x14ac:dyDescent="0.2">
      <c r="A38" s="66" t="s">
        <v>17</v>
      </c>
      <c r="C38" s="88">
        <v>4.1751043379015307E-2</v>
      </c>
      <c r="D38" s="80"/>
      <c r="E38" s="66" t="s">
        <v>85</v>
      </c>
      <c r="I38" s="133">
        <v>5.7302545349463552E-2</v>
      </c>
      <c r="J38" s="85"/>
    </row>
    <row r="39" spans="1:15" s="55" customFormat="1" ht="17.25" customHeight="1" x14ac:dyDescent="0.2">
      <c r="A39" s="69" t="s">
        <v>73</v>
      </c>
      <c r="B39" s="96"/>
      <c r="C39" s="84">
        <v>0.36322586711146881</v>
      </c>
      <c r="D39" s="85"/>
      <c r="E39" s="69" t="s">
        <v>37</v>
      </c>
      <c r="F39" s="96"/>
      <c r="G39" s="96"/>
      <c r="H39" s="96"/>
      <c r="I39" s="134">
        <v>0.16211786138944886</v>
      </c>
      <c r="J39" s="85"/>
    </row>
    <row r="40" spans="1:15" s="55" customFormat="1" ht="17.25" customHeight="1" x14ac:dyDescent="0.2">
      <c r="A40" s="66" t="s">
        <v>18</v>
      </c>
      <c r="C40" s="88">
        <v>0.20691239039289955</v>
      </c>
      <c r="D40" s="85"/>
      <c r="E40" s="66" t="s">
        <v>86</v>
      </c>
      <c r="I40" s="133">
        <v>0.14100794752393886</v>
      </c>
      <c r="J40" s="85"/>
    </row>
    <row r="41" spans="1:15" s="55" customFormat="1" ht="17.25" customHeight="1" x14ac:dyDescent="0.2">
      <c r="A41" s="69" t="s">
        <v>19</v>
      </c>
      <c r="B41" s="96"/>
      <c r="C41" s="84">
        <v>0.13826463835650013</v>
      </c>
      <c r="D41" s="85"/>
      <c r="E41" s="69" t="s">
        <v>87</v>
      </c>
      <c r="F41" s="96"/>
      <c r="G41" s="96"/>
      <c r="H41" s="96"/>
      <c r="I41" s="134">
        <v>8.552717907300124E-4</v>
      </c>
      <c r="J41" s="85"/>
    </row>
    <row r="42" spans="1:15" s="55" customFormat="1" ht="17.25" customHeight="1" x14ac:dyDescent="0.2">
      <c r="A42" s="66" t="s">
        <v>11</v>
      </c>
      <c r="C42" s="88">
        <v>8.936252651829079E-3</v>
      </c>
      <c r="D42" s="85"/>
      <c r="E42" s="66" t="s">
        <v>88</v>
      </c>
      <c r="I42" s="133">
        <v>1.0935436529323382E-6</v>
      </c>
      <c r="J42" s="85"/>
    </row>
    <row r="43" spans="1:15" s="55" customFormat="1" ht="17.25" customHeight="1" thickBot="1" x14ac:dyDescent="0.25">
      <c r="A43" s="69" t="s">
        <v>82</v>
      </c>
      <c r="B43" s="96"/>
      <c r="C43" s="84">
        <v>4.3153673329375574E-4</v>
      </c>
      <c r="D43" s="85"/>
      <c r="E43" s="128" t="s">
        <v>13</v>
      </c>
      <c r="F43" s="128"/>
      <c r="G43" s="128"/>
      <c r="H43" s="128"/>
      <c r="I43" s="130">
        <v>4.7484112786612111E-2</v>
      </c>
      <c r="J43" s="85"/>
    </row>
    <row r="44" spans="1:15" s="58" customFormat="1" ht="17.25" customHeight="1" thickBot="1" x14ac:dyDescent="0.25">
      <c r="A44" s="63" t="s">
        <v>13</v>
      </c>
      <c r="B44" s="97"/>
      <c r="C44" s="98">
        <v>4.7484112786611743E-2</v>
      </c>
      <c r="D44" s="85"/>
      <c r="E44" s="55"/>
      <c r="F44" s="55"/>
      <c r="G44" s="55"/>
      <c r="H44" s="55"/>
      <c r="J44" s="122"/>
    </row>
    <row r="45" spans="1:15" s="100" customFormat="1" ht="16.5" customHeight="1" x14ac:dyDescent="0.2">
      <c r="A45" s="99"/>
      <c r="B45" s="99"/>
      <c r="C45" s="99"/>
      <c r="D45" s="132"/>
      <c r="E45" s="55"/>
      <c r="F45" s="55"/>
      <c r="G45" s="55"/>
      <c r="H45" s="121"/>
      <c r="I45" s="121"/>
    </row>
    <row r="46" spans="1:15" s="103" customFormat="1" ht="101.25" customHeight="1" x14ac:dyDescent="0.2">
      <c r="A46" s="140" t="s">
        <v>104</v>
      </c>
      <c r="B46" s="140"/>
      <c r="C46" s="140"/>
      <c r="D46" s="140"/>
      <c r="E46" s="140"/>
      <c r="F46" s="140"/>
      <c r="G46" s="140"/>
      <c r="H46" s="140"/>
      <c r="I46" s="140"/>
    </row>
    <row r="47" spans="1:15" s="103" customFormat="1" ht="13.5" customHeight="1" x14ac:dyDescent="0.2">
      <c r="A47" s="103" t="s">
        <v>106</v>
      </c>
      <c r="B47" s="102"/>
      <c r="D47" s="104"/>
      <c r="E47" s="104"/>
      <c r="F47" s="104"/>
      <c r="G47" s="104"/>
    </row>
    <row r="48" spans="1:15" s="103" customFormat="1" ht="13.5" customHeight="1" x14ac:dyDescent="0.2">
      <c r="A48" s="103" t="s">
        <v>69</v>
      </c>
      <c r="E48" s="104"/>
      <c r="F48" s="104"/>
      <c r="G48" s="104"/>
    </row>
    <row r="49" spans="1:9" s="103" customFormat="1" ht="26.25" customHeight="1" x14ac:dyDescent="0.2">
      <c r="A49" s="141" t="s">
        <v>105</v>
      </c>
      <c r="B49" s="141"/>
      <c r="C49" s="141"/>
      <c r="D49" s="141"/>
      <c r="E49" s="141"/>
      <c r="F49" s="141"/>
      <c r="G49" s="141"/>
      <c r="H49" s="141"/>
      <c r="I49" s="141"/>
    </row>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algorithmName="SHA-512" hashValue="2ZACPLzH00KeSyIGhKTaJT3LdXqzpJxT5yUs2jaFON2tf+AemLKCWTKKFmnmGwtjxcRsU9WYn+5CVWM0oWUCQw==" saltValue="4Wm7YpJlsiYt5Kor7VemPQ==" spinCount="100000" sheet="1" objects="1" scenarios="1"/>
  <mergeCells count="3">
    <mergeCell ref="B2:E7"/>
    <mergeCell ref="A46:I46"/>
    <mergeCell ref="A49:I49"/>
  </mergeCells>
  <pageMargins left="0.25" right="0.25" top="0.25" bottom="0.25" header="0.5" footer="0.5"/>
  <pageSetup scale="91" fitToHeight="0" orientation="portrait" horizontalDpi="4294967292" r:id="rId1"/>
  <headerFooter alignWithMargins="0"/>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20">
    <pageSetUpPr fitToPage="1"/>
  </sheetPr>
  <dimension ref="A1:M56"/>
  <sheetViews>
    <sheetView showGridLines="0" zoomScaleNormal="100" workbookViewId="0">
      <selection activeCell="G17" sqref="G17"/>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42369</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2985760950.48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1.9199999999999998E-2</v>
      </c>
    </row>
    <row r="17" spans="1:13" s="66" customFormat="1" ht="17.25" customHeight="1" x14ac:dyDescent="0.2">
      <c r="A17" s="68" t="s">
        <v>34</v>
      </c>
      <c r="B17" s="68"/>
      <c r="C17" s="69"/>
      <c r="D17" s="69"/>
      <c r="E17" s="69"/>
      <c r="F17" s="69"/>
      <c r="G17" s="70">
        <f>G16-0.25%</f>
        <v>1.67E-2</v>
      </c>
    </row>
    <row r="18" spans="1:13" s="66" customFormat="1" ht="17.25" customHeight="1" x14ac:dyDescent="0.2">
      <c r="A18" s="71" t="s">
        <v>30</v>
      </c>
      <c r="B18" s="71"/>
      <c r="C18" s="71"/>
      <c r="D18" s="71"/>
      <c r="E18" s="71"/>
      <c r="F18" s="71"/>
      <c r="G18" s="116">
        <v>2.44</v>
      </c>
    </row>
    <row r="19" spans="1:13" s="66" customFormat="1" ht="17.25" customHeight="1" x14ac:dyDescent="0.2">
      <c r="A19" s="71" t="s">
        <v>22</v>
      </c>
      <c r="B19" s="71"/>
      <c r="C19" s="71"/>
      <c r="D19" s="71"/>
      <c r="E19" s="71"/>
      <c r="F19" s="71"/>
      <c r="G19" s="73">
        <v>7</v>
      </c>
    </row>
    <row r="20" spans="1:13" s="66" customFormat="1" ht="17.25" customHeight="1" x14ac:dyDescent="0.2">
      <c r="A20" s="71" t="s">
        <v>3</v>
      </c>
      <c r="B20" s="71"/>
      <c r="C20" s="71"/>
      <c r="D20" s="71"/>
      <c r="E20" s="71"/>
      <c r="F20" s="71"/>
      <c r="G20" s="118">
        <v>3492</v>
      </c>
    </row>
    <row r="21" spans="1:13" s="66" customFormat="1" ht="17.25" customHeight="1" x14ac:dyDescent="0.2">
      <c r="A21" s="71" t="s">
        <v>4</v>
      </c>
      <c r="B21" s="71"/>
      <c r="C21" s="71"/>
      <c r="D21" s="71"/>
      <c r="E21" s="71"/>
      <c r="F21" s="71"/>
      <c r="G21" s="117">
        <v>1.0096000000000001</v>
      </c>
    </row>
    <row r="22" spans="1:13" s="66" customFormat="1" ht="17.25" customHeight="1" thickBot="1" x14ac:dyDescent="0.25">
      <c r="A22" s="76" t="s">
        <v>21</v>
      </c>
      <c r="B22" s="76"/>
      <c r="C22" s="76"/>
      <c r="D22" s="76"/>
      <c r="E22" s="76"/>
      <c r="F22" s="76"/>
      <c r="G22" s="77">
        <v>0.79310000000000003</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c r="H25" s="80"/>
    </row>
    <row r="26" spans="1:13" s="55" customFormat="1" ht="17.25" customHeight="1" x14ac:dyDescent="0.2">
      <c r="A26" s="83" t="s">
        <v>41</v>
      </c>
      <c r="B26" s="84">
        <v>0.47210000000000002</v>
      </c>
      <c r="C26" s="85"/>
      <c r="D26" s="83" t="s">
        <v>56</v>
      </c>
      <c r="E26" s="83"/>
      <c r="F26" s="84">
        <v>0.13747599999999999</v>
      </c>
      <c r="G26" s="86" t="s">
        <v>24</v>
      </c>
      <c r="H26" s="85"/>
    </row>
    <row r="27" spans="1:13" s="55" customFormat="1" ht="17.25" customHeight="1" x14ac:dyDescent="0.2">
      <c r="A27" s="87" t="s">
        <v>44</v>
      </c>
      <c r="B27" s="88">
        <v>0.12709999999999999</v>
      </c>
      <c r="C27" s="85"/>
      <c r="D27" s="89" t="s">
        <v>35</v>
      </c>
      <c r="E27" s="89"/>
      <c r="F27" s="88">
        <v>0.229017</v>
      </c>
      <c r="G27" s="90" t="s">
        <v>24</v>
      </c>
      <c r="H27" s="85"/>
    </row>
    <row r="28" spans="1:13" s="55" customFormat="1" ht="17.25" customHeight="1" x14ac:dyDescent="0.2">
      <c r="A28" s="83" t="s">
        <v>53</v>
      </c>
      <c r="B28" s="84">
        <v>9.7799999999999998E-2</v>
      </c>
      <c r="C28" s="85"/>
      <c r="D28" s="83" t="s">
        <v>26</v>
      </c>
      <c r="E28" s="83"/>
      <c r="F28" s="84">
        <v>0.157587</v>
      </c>
      <c r="G28" s="86" t="s">
        <v>24</v>
      </c>
      <c r="H28" s="85"/>
      <c r="J28" s="89"/>
      <c r="K28" s="89"/>
      <c r="L28" s="88"/>
      <c r="M28" s="90"/>
    </row>
    <row r="29" spans="1:13" s="55" customFormat="1" ht="17.25" customHeight="1" x14ac:dyDescent="0.2">
      <c r="A29" s="89" t="s">
        <v>43</v>
      </c>
      <c r="B29" s="88">
        <v>0.10050000000000001</v>
      </c>
      <c r="C29" s="85"/>
      <c r="D29" s="89" t="s">
        <v>48</v>
      </c>
      <c r="E29" s="89"/>
      <c r="F29" s="88">
        <v>8.8053999999999993E-2</v>
      </c>
      <c r="G29" s="90" t="s">
        <v>49</v>
      </c>
      <c r="H29" s="85"/>
      <c r="J29" s="89"/>
      <c r="K29" s="89"/>
      <c r="L29" s="88"/>
      <c r="M29" s="90"/>
    </row>
    <row r="30" spans="1:13" s="58" customFormat="1" ht="17.25" customHeight="1" x14ac:dyDescent="0.2">
      <c r="A30" s="83" t="s">
        <v>54</v>
      </c>
      <c r="B30" s="84">
        <v>4.8800000000000003E-2</v>
      </c>
      <c r="C30" s="90"/>
      <c r="D30" s="83" t="s">
        <v>45</v>
      </c>
      <c r="E30" s="83"/>
      <c r="F30" s="84">
        <v>4.8812000000000001E-2</v>
      </c>
      <c r="G30" s="86" t="s">
        <v>46</v>
      </c>
      <c r="H30" s="122"/>
    </row>
    <row r="31" spans="1:13" s="58" customFormat="1" ht="17.25" customHeight="1" x14ac:dyDescent="0.2">
      <c r="A31" s="87" t="s">
        <v>58</v>
      </c>
      <c r="B31" s="119">
        <v>5.2499999999999998E-2</v>
      </c>
      <c r="C31" s="90"/>
      <c r="D31" s="87" t="s">
        <v>59</v>
      </c>
      <c r="E31" s="87"/>
      <c r="F31" s="119">
        <v>0.105772</v>
      </c>
      <c r="G31" s="120" t="s">
        <v>46</v>
      </c>
      <c r="H31" s="122"/>
    </row>
    <row r="32" spans="1:13" s="58" customFormat="1" ht="17.25" customHeight="1" x14ac:dyDescent="0.2">
      <c r="A32" s="83" t="s">
        <v>62</v>
      </c>
      <c r="B32" s="84">
        <v>0.1012</v>
      </c>
      <c r="C32" s="90"/>
      <c r="D32" s="83" t="s">
        <v>50</v>
      </c>
      <c r="E32" s="83"/>
      <c r="F32" s="84">
        <v>0.132079</v>
      </c>
      <c r="G32" s="86" t="s">
        <v>49</v>
      </c>
      <c r="H32" s="122"/>
    </row>
    <row r="33" spans="1:9" s="55" customFormat="1" ht="17.25" customHeight="1" x14ac:dyDescent="0.2">
      <c r="A33" s="58"/>
      <c r="B33" s="58"/>
      <c r="D33" s="87"/>
      <c r="E33" s="87"/>
      <c r="F33" s="119"/>
      <c r="G33" s="120"/>
      <c r="H33" s="58"/>
      <c r="I33" s="58"/>
    </row>
    <row r="34" spans="1:9" s="78" customFormat="1" ht="17.25" customHeight="1" x14ac:dyDescent="0.2">
      <c r="A34" s="61" t="s">
        <v>15</v>
      </c>
      <c r="B34" s="62"/>
      <c r="C34" s="62"/>
      <c r="D34" s="62"/>
      <c r="E34" s="89"/>
      <c r="F34" s="90"/>
      <c r="G34" s="90"/>
      <c r="H34" s="55"/>
      <c r="I34" s="55"/>
    </row>
    <row r="35" spans="1:9" s="55" customFormat="1" ht="17.25" customHeight="1" x14ac:dyDescent="0.2">
      <c r="A35" s="78"/>
      <c r="B35" s="78"/>
      <c r="C35" s="78"/>
      <c r="D35" s="82" t="s">
        <v>14</v>
      </c>
      <c r="E35" s="122"/>
      <c r="F35" s="58"/>
      <c r="G35" s="58"/>
      <c r="H35" s="78"/>
      <c r="I35" s="78"/>
    </row>
    <row r="36" spans="1:9" s="55" customFormat="1" ht="17.25" customHeight="1" x14ac:dyDescent="0.2">
      <c r="A36" s="69" t="s">
        <v>16</v>
      </c>
      <c r="B36" s="96"/>
      <c r="C36" s="96"/>
      <c r="D36" s="84">
        <v>0.254359</v>
      </c>
      <c r="E36" s="85"/>
    </row>
    <row r="37" spans="1:9" s="55" customFormat="1" ht="17.25" customHeight="1" x14ac:dyDescent="0.2">
      <c r="A37" s="66" t="s">
        <v>17</v>
      </c>
      <c r="D37" s="88">
        <v>2.4851000000000002E-2</v>
      </c>
      <c r="E37" s="80"/>
      <c r="F37" s="78"/>
      <c r="G37" s="78"/>
    </row>
    <row r="38" spans="1:9" s="55" customFormat="1" ht="17.25" customHeight="1" x14ac:dyDescent="0.2">
      <c r="A38" s="69" t="s">
        <v>29</v>
      </c>
      <c r="B38" s="96"/>
      <c r="C38" s="96"/>
      <c r="D38" s="84">
        <v>0.28081200000000001</v>
      </c>
      <c r="E38" s="85"/>
    </row>
    <row r="39" spans="1:9" s="55" customFormat="1" ht="17.25" customHeight="1" x14ac:dyDescent="0.2">
      <c r="A39" s="66" t="s">
        <v>18</v>
      </c>
      <c r="D39" s="88">
        <v>0.200819</v>
      </c>
      <c r="E39" s="85"/>
    </row>
    <row r="40" spans="1:9" s="55" customFormat="1" ht="17.25" customHeight="1" x14ac:dyDescent="0.2">
      <c r="A40" s="69" t="s">
        <v>19</v>
      </c>
      <c r="B40" s="96"/>
      <c r="C40" s="96"/>
      <c r="D40" s="84">
        <v>0.122002</v>
      </c>
      <c r="E40" s="85"/>
    </row>
    <row r="41" spans="1:9" s="55" customFormat="1" ht="17.25" customHeight="1" x14ac:dyDescent="0.2">
      <c r="A41" s="66" t="s">
        <v>11</v>
      </c>
      <c r="D41" s="88">
        <v>0</v>
      </c>
      <c r="E41" s="85"/>
    </row>
    <row r="42" spans="1:9" s="55" customFormat="1" ht="17.25" customHeight="1" x14ac:dyDescent="0.2">
      <c r="A42" s="69" t="s">
        <v>20</v>
      </c>
      <c r="B42" s="96"/>
      <c r="C42" s="96"/>
      <c r="D42" s="84">
        <v>2.0000000000000001E-4</v>
      </c>
      <c r="E42" s="85"/>
    </row>
    <row r="43" spans="1:9" s="58" customFormat="1" thickBot="1" x14ac:dyDescent="0.25">
      <c r="A43" s="63" t="s">
        <v>13</v>
      </c>
      <c r="B43" s="97"/>
      <c r="C43" s="97"/>
      <c r="D43" s="98">
        <v>0.116968</v>
      </c>
      <c r="E43" s="85"/>
      <c r="F43" s="55"/>
      <c r="G43" s="55"/>
      <c r="H43" s="55"/>
      <c r="I43" s="55"/>
    </row>
    <row r="44" spans="1:9" s="100" customFormat="1" ht="16.5" customHeight="1" x14ac:dyDescent="0.2">
      <c r="A44" s="99"/>
      <c r="B44" s="99"/>
      <c r="C44" s="99"/>
      <c r="D44" s="99"/>
      <c r="E44" s="55"/>
      <c r="F44" s="55"/>
      <c r="G44" s="55"/>
      <c r="H44" s="121"/>
      <c r="I44" s="121"/>
    </row>
    <row r="45" spans="1:9" s="103" customFormat="1" ht="194.25" customHeight="1" x14ac:dyDescent="0.2">
      <c r="A45" s="143" t="s">
        <v>57</v>
      </c>
      <c r="B45" s="143"/>
      <c r="C45" s="143"/>
      <c r="D45" s="143"/>
      <c r="E45" s="121"/>
      <c r="F45" s="121"/>
      <c r="G45" s="121"/>
      <c r="H45" s="104"/>
      <c r="I45" s="104"/>
    </row>
    <row r="46" spans="1:9" s="103" customFormat="1" ht="11.25" x14ac:dyDescent="0.2">
      <c r="A46" s="101" t="s">
        <v>5</v>
      </c>
      <c r="B46" s="102">
        <v>42369</v>
      </c>
      <c r="D46" s="104"/>
      <c r="E46" s="104"/>
      <c r="F46" s="104"/>
      <c r="G46" s="104"/>
    </row>
    <row r="47" spans="1:9" s="103" customFormat="1" ht="11.25" x14ac:dyDescent="0.2">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password="E48B" sheet="1" objects="1" scenarios="1"/>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21">
    <pageSetUpPr fitToPage="1"/>
  </sheetPr>
  <dimension ref="A1:M56"/>
  <sheetViews>
    <sheetView showGridLines="0" zoomScaleNormal="100" workbookViewId="0">
      <selection activeCell="G17" sqref="G17"/>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42338</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2978289240.6900001</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1.83E-2</v>
      </c>
    </row>
    <row r="17" spans="1:13" s="66" customFormat="1" ht="17.25" customHeight="1" x14ac:dyDescent="0.2">
      <c r="A17" s="68" t="s">
        <v>34</v>
      </c>
      <c r="B17" s="68"/>
      <c r="C17" s="69"/>
      <c r="D17" s="69"/>
      <c r="E17" s="69"/>
      <c r="F17" s="69"/>
      <c r="G17" s="70">
        <f>G16-0.25%</f>
        <v>1.5800000000000002E-2</v>
      </c>
    </row>
    <row r="18" spans="1:13" s="66" customFormat="1" ht="17.25" customHeight="1" x14ac:dyDescent="0.2">
      <c r="A18" s="71" t="s">
        <v>30</v>
      </c>
      <c r="B18" s="71"/>
      <c r="C18" s="71"/>
      <c r="D18" s="71"/>
      <c r="E18" s="71"/>
      <c r="F18" s="71"/>
      <c r="G18" s="116">
        <v>2.42</v>
      </c>
    </row>
    <row r="19" spans="1:13" s="66" customFormat="1" ht="17.25" customHeight="1" x14ac:dyDescent="0.2">
      <c r="A19" s="71" t="s">
        <v>22</v>
      </c>
      <c r="B19" s="71"/>
      <c r="C19" s="71"/>
      <c r="D19" s="71"/>
      <c r="E19" s="71"/>
      <c r="F19" s="71"/>
      <c r="G19" s="73">
        <v>7</v>
      </c>
    </row>
    <row r="20" spans="1:13" s="66" customFormat="1" ht="17.25" customHeight="1" x14ac:dyDescent="0.2">
      <c r="A20" s="71" t="s">
        <v>3</v>
      </c>
      <c r="B20" s="71"/>
      <c r="C20" s="71"/>
      <c r="D20" s="71"/>
      <c r="E20" s="71"/>
      <c r="F20" s="71"/>
      <c r="G20" s="118">
        <v>3483</v>
      </c>
    </row>
    <row r="21" spans="1:13" s="66" customFormat="1" ht="17.25" customHeight="1" x14ac:dyDescent="0.2">
      <c r="A21" s="71" t="s">
        <v>4</v>
      </c>
      <c r="B21" s="71"/>
      <c r="C21" s="71"/>
      <c r="D21" s="71"/>
      <c r="E21" s="71"/>
      <c r="F21" s="71"/>
      <c r="G21" s="117">
        <v>1.0139</v>
      </c>
    </row>
    <row r="22" spans="1:13" s="66" customFormat="1" ht="17.25" customHeight="1" thickBot="1" x14ac:dyDescent="0.25">
      <c r="A22" s="76" t="s">
        <v>21</v>
      </c>
      <c r="B22" s="76"/>
      <c r="C22" s="76"/>
      <c r="D22" s="76"/>
      <c r="E22" s="76"/>
      <c r="F22" s="76"/>
      <c r="G22" s="77">
        <v>0.69028199999999995</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c r="H25" s="80"/>
    </row>
    <row r="26" spans="1:13" s="55" customFormat="1" ht="17.25" customHeight="1" x14ac:dyDescent="0.2">
      <c r="A26" s="83" t="s">
        <v>41</v>
      </c>
      <c r="B26" s="84">
        <v>0.45519999999999999</v>
      </c>
      <c r="C26" s="85"/>
      <c r="D26" s="83" t="s">
        <v>56</v>
      </c>
      <c r="E26" s="83"/>
      <c r="F26" s="84">
        <v>0.13750000000000001</v>
      </c>
      <c r="G26" s="86" t="s">
        <v>24</v>
      </c>
      <c r="H26" s="85"/>
    </row>
    <row r="27" spans="1:13" s="55" customFormat="1" ht="17.25" customHeight="1" x14ac:dyDescent="0.2">
      <c r="A27" s="87" t="s">
        <v>44</v>
      </c>
      <c r="B27" s="88">
        <v>0.12709999999999999</v>
      </c>
      <c r="C27" s="85"/>
      <c r="D27" s="89" t="s">
        <v>35</v>
      </c>
      <c r="E27" s="89"/>
      <c r="F27" s="88">
        <v>0.2291</v>
      </c>
      <c r="G27" s="90" t="s">
        <v>24</v>
      </c>
      <c r="H27" s="85"/>
    </row>
    <row r="28" spans="1:13" s="55" customFormat="1" ht="17.25" customHeight="1" x14ac:dyDescent="0.2">
      <c r="A28" s="83" t="s">
        <v>53</v>
      </c>
      <c r="B28" s="84">
        <v>9.7900000000000001E-2</v>
      </c>
      <c r="C28" s="85"/>
      <c r="D28" s="83" t="s">
        <v>26</v>
      </c>
      <c r="E28" s="83"/>
      <c r="F28" s="84">
        <v>0.15770000000000001</v>
      </c>
      <c r="G28" s="86" t="s">
        <v>24</v>
      </c>
      <c r="H28" s="85"/>
      <c r="J28" s="89"/>
      <c r="K28" s="89"/>
      <c r="L28" s="88"/>
      <c r="M28" s="90"/>
    </row>
    <row r="29" spans="1:13" s="55" customFormat="1" ht="17.25" customHeight="1" x14ac:dyDescent="0.2">
      <c r="A29" s="89" t="s">
        <v>43</v>
      </c>
      <c r="B29" s="88">
        <v>0.10059999999999999</v>
      </c>
      <c r="C29" s="85"/>
      <c r="D29" s="89" t="s">
        <v>48</v>
      </c>
      <c r="E29" s="89"/>
      <c r="F29" s="88">
        <v>8.8099999999999998E-2</v>
      </c>
      <c r="G29" s="90" t="s">
        <v>49</v>
      </c>
      <c r="H29" s="85"/>
      <c r="J29" s="89"/>
      <c r="K29" s="89"/>
      <c r="L29" s="88"/>
      <c r="M29" s="90"/>
    </row>
    <row r="30" spans="1:13" s="58" customFormat="1" ht="17.25" customHeight="1" x14ac:dyDescent="0.2">
      <c r="A30" s="83" t="s">
        <v>54</v>
      </c>
      <c r="B30" s="84">
        <v>4.8800000000000003E-2</v>
      </c>
      <c r="C30" s="90"/>
      <c r="D30" s="83" t="s">
        <v>45</v>
      </c>
      <c r="E30" s="83"/>
      <c r="F30" s="84">
        <v>4.8800000000000003E-2</v>
      </c>
      <c r="G30" s="86" t="s">
        <v>46</v>
      </c>
      <c r="H30" s="122"/>
    </row>
    <row r="31" spans="1:13" s="58" customFormat="1" ht="17.25" customHeight="1" x14ac:dyDescent="0.2">
      <c r="A31" s="87" t="s">
        <v>58</v>
      </c>
      <c r="B31" s="119">
        <v>5.2699999999999997E-2</v>
      </c>
      <c r="C31" s="90"/>
      <c r="D31" s="87" t="s">
        <v>59</v>
      </c>
      <c r="E31" s="87"/>
      <c r="F31" s="119">
        <v>0.10580000000000001</v>
      </c>
      <c r="G31" s="120" t="s">
        <v>46</v>
      </c>
      <c r="H31" s="122"/>
    </row>
    <row r="32" spans="1:13" s="58" customFormat="1" ht="17.25" customHeight="1" x14ac:dyDescent="0.2">
      <c r="A32" s="83" t="s">
        <v>62</v>
      </c>
      <c r="B32" s="84">
        <v>0.1177</v>
      </c>
      <c r="C32" s="90"/>
      <c r="D32" s="83" t="s">
        <v>50</v>
      </c>
      <c r="E32" s="83"/>
      <c r="F32" s="84">
        <v>0.1153</v>
      </c>
      <c r="G32" s="86" t="s">
        <v>49</v>
      </c>
      <c r="H32" s="122"/>
    </row>
    <row r="33" spans="1:9" s="55" customFormat="1" ht="17.25" customHeight="1" x14ac:dyDescent="0.2">
      <c r="A33" s="58"/>
      <c r="B33" s="58"/>
      <c r="D33" s="87"/>
      <c r="E33" s="87"/>
      <c r="F33" s="119"/>
      <c r="G33" s="120"/>
      <c r="H33" s="58"/>
      <c r="I33" s="58"/>
    </row>
    <row r="34" spans="1:9" s="78" customFormat="1" ht="17.25" customHeight="1" x14ac:dyDescent="0.2">
      <c r="A34" s="61" t="s">
        <v>15</v>
      </c>
      <c r="B34" s="62"/>
      <c r="C34" s="62"/>
      <c r="D34" s="62"/>
      <c r="E34" s="89"/>
      <c r="F34" s="90"/>
      <c r="G34" s="90"/>
      <c r="H34" s="55"/>
      <c r="I34" s="55"/>
    </row>
    <row r="35" spans="1:9" s="55" customFormat="1" ht="17.25" customHeight="1" x14ac:dyDescent="0.2">
      <c r="A35" s="78"/>
      <c r="B35" s="78"/>
      <c r="C35" s="78"/>
      <c r="D35" s="82" t="s">
        <v>14</v>
      </c>
      <c r="E35" s="122"/>
      <c r="F35" s="58"/>
      <c r="G35" s="58"/>
      <c r="H35" s="78"/>
      <c r="I35" s="78"/>
    </row>
    <row r="36" spans="1:9" s="55" customFormat="1" ht="17.25" customHeight="1" x14ac:dyDescent="0.2">
      <c r="A36" s="69" t="s">
        <v>16</v>
      </c>
      <c r="B36" s="96"/>
      <c r="C36" s="96"/>
      <c r="D36" s="84">
        <v>0.2359</v>
      </c>
      <c r="E36" s="85"/>
    </row>
    <row r="37" spans="1:9" s="55" customFormat="1" ht="17.25" customHeight="1" x14ac:dyDescent="0.2">
      <c r="A37" s="66" t="s">
        <v>17</v>
      </c>
      <c r="D37" s="88">
        <v>2.5700000000000001E-2</v>
      </c>
      <c r="E37" s="80"/>
      <c r="F37" s="78"/>
      <c r="G37" s="78"/>
    </row>
    <row r="38" spans="1:9" s="55" customFormat="1" ht="17.25" customHeight="1" x14ac:dyDescent="0.2">
      <c r="A38" s="69" t="s">
        <v>29</v>
      </c>
      <c r="B38" s="96"/>
      <c r="C38" s="96"/>
      <c r="D38" s="84">
        <v>0.27950000000000003</v>
      </c>
      <c r="E38" s="85"/>
    </row>
    <row r="39" spans="1:9" s="55" customFormat="1" ht="17.25" customHeight="1" x14ac:dyDescent="0.2">
      <c r="A39" s="66" t="s">
        <v>18</v>
      </c>
      <c r="D39" s="88">
        <v>0.20780000000000001</v>
      </c>
      <c r="E39" s="85"/>
    </row>
    <row r="40" spans="1:9" s="55" customFormat="1" ht="17.25" customHeight="1" x14ac:dyDescent="0.2">
      <c r="A40" s="69" t="s">
        <v>19</v>
      </c>
      <c r="B40" s="96"/>
      <c r="C40" s="96"/>
      <c r="D40" s="84">
        <v>0.1227</v>
      </c>
      <c r="E40" s="85"/>
    </row>
    <row r="41" spans="1:9" s="55" customFormat="1" ht="17.25" customHeight="1" x14ac:dyDescent="0.2">
      <c r="A41" s="66" t="s">
        <v>11</v>
      </c>
      <c r="D41" s="88">
        <v>0</v>
      </c>
      <c r="E41" s="85"/>
    </row>
    <row r="42" spans="1:9" s="55" customFormat="1" ht="17.25" customHeight="1" x14ac:dyDescent="0.2">
      <c r="A42" s="69" t="s">
        <v>20</v>
      </c>
      <c r="B42" s="96"/>
      <c r="C42" s="96"/>
      <c r="D42" s="84">
        <v>2.0000000000000001E-4</v>
      </c>
      <c r="E42" s="85"/>
    </row>
    <row r="43" spans="1:9" s="58" customFormat="1" thickBot="1" x14ac:dyDescent="0.25">
      <c r="A43" s="63" t="s">
        <v>13</v>
      </c>
      <c r="B43" s="97"/>
      <c r="C43" s="97"/>
      <c r="D43" s="98">
        <v>0.12820000000000001</v>
      </c>
      <c r="E43" s="85"/>
      <c r="F43" s="55"/>
      <c r="G43" s="55"/>
      <c r="H43" s="55"/>
      <c r="I43" s="55"/>
    </row>
    <row r="44" spans="1:9" s="100" customFormat="1" ht="16.5" customHeight="1" x14ac:dyDescent="0.2">
      <c r="A44" s="99"/>
      <c r="B44" s="99"/>
      <c r="C44" s="99"/>
      <c r="D44" s="99"/>
      <c r="E44" s="55"/>
      <c r="F44" s="55"/>
      <c r="G44" s="55"/>
      <c r="H44" s="121"/>
      <c r="I44" s="121"/>
    </row>
    <row r="45" spans="1:9" s="103" customFormat="1" ht="194.25" customHeight="1" x14ac:dyDescent="0.2">
      <c r="A45" s="143" t="s">
        <v>57</v>
      </c>
      <c r="B45" s="143"/>
      <c r="C45" s="143"/>
      <c r="D45" s="143"/>
      <c r="E45" s="121"/>
      <c r="F45" s="121"/>
      <c r="G45" s="121"/>
      <c r="H45" s="104"/>
      <c r="I45" s="104"/>
    </row>
    <row r="46" spans="1:9" s="103" customFormat="1" ht="11.25" x14ac:dyDescent="0.2">
      <c r="A46" s="101" t="s">
        <v>5</v>
      </c>
      <c r="B46" s="102">
        <v>42004</v>
      </c>
      <c r="D46" s="104"/>
      <c r="E46" s="104"/>
      <c r="F46" s="104"/>
      <c r="G46" s="104"/>
    </row>
    <row r="47" spans="1:9" s="103" customFormat="1" ht="11.25" x14ac:dyDescent="0.2">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password="E48B" sheet="1" objects="1" scenarios="1"/>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22">
    <pageSetUpPr fitToPage="1"/>
  </sheetPr>
  <dimension ref="A1:M56"/>
  <sheetViews>
    <sheetView showGridLines="0" zoomScaleNormal="100" workbookViewId="0">
      <selection activeCell="G17" sqref="G17"/>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42308</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2977300091.2800002</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1.8599999999999998E-2</v>
      </c>
    </row>
    <row r="17" spans="1:13" s="66" customFormat="1" ht="17.25" customHeight="1" x14ac:dyDescent="0.2">
      <c r="A17" s="68" t="s">
        <v>34</v>
      </c>
      <c r="B17" s="68"/>
      <c r="C17" s="69"/>
      <c r="D17" s="69"/>
      <c r="E17" s="69"/>
      <c r="F17" s="69"/>
      <c r="G17" s="70">
        <f>G16-0.25%</f>
        <v>1.61E-2</v>
      </c>
    </row>
    <row r="18" spans="1:13" s="66" customFormat="1" ht="17.25" customHeight="1" x14ac:dyDescent="0.2">
      <c r="A18" s="71" t="s">
        <v>30</v>
      </c>
      <c r="B18" s="71"/>
      <c r="C18" s="71"/>
      <c r="D18" s="71"/>
      <c r="E18" s="71"/>
      <c r="F18" s="71"/>
      <c r="G18" s="116">
        <v>2.38</v>
      </c>
    </row>
    <row r="19" spans="1:13" s="66" customFormat="1" ht="17.25" customHeight="1" x14ac:dyDescent="0.2">
      <c r="A19" s="71" t="s">
        <v>22</v>
      </c>
      <c r="B19" s="71"/>
      <c r="C19" s="71"/>
      <c r="D19" s="71"/>
      <c r="E19" s="71"/>
      <c r="F19" s="71"/>
      <c r="G19" s="73">
        <v>7</v>
      </c>
    </row>
    <row r="20" spans="1:13" s="66" customFormat="1" ht="17.25" customHeight="1" x14ac:dyDescent="0.2">
      <c r="A20" s="71" t="s">
        <v>3</v>
      </c>
      <c r="B20" s="71"/>
      <c r="C20" s="71"/>
      <c r="D20" s="71"/>
      <c r="E20" s="71"/>
      <c r="F20" s="71"/>
      <c r="G20" s="118">
        <v>3439</v>
      </c>
    </row>
    <row r="21" spans="1:13" s="66" customFormat="1" ht="17.25" customHeight="1" x14ac:dyDescent="0.2">
      <c r="A21" s="71" t="s">
        <v>4</v>
      </c>
      <c r="B21" s="71"/>
      <c r="C21" s="71"/>
      <c r="D21" s="71"/>
      <c r="E21" s="71"/>
      <c r="F21" s="71"/>
      <c r="G21" s="117">
        <v>1.0165</v>
      </c>
    </row>
    <row r="22" spans="1:13" s="66" customFormat="1" ht="17.25" customHeight="1" thickBot="1" x14ac:dyDescent="0.25">
      <c r="A22" s="76" t="s">
        <v>21</v>
      </c>
      <c r="B22" s="76"/>
      <c r="C22" s="76"/>
      <c r="D22" s="76"/>
      <c r="E22" s="76"/>
      <c r="F22" s="76"/>
      <c r="G22" s="77">
        <v>0.69028199999999995</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c r="H25" s="80"/>
    </row>
    <row r="26" spans="1:13" s="55" customFormat="1" ht="17.25" customHeight="1" x14ac:dyDescent="0.2">
      <c r="A26" s="83" t="s">
        <v>41</v>
      </c>
      <c r="B26" s="84">
        <v>0.438</v>
      </c>
      <c r="C26" s="85"/>
      <c r="D26" s="83" t="s">
        <v>56</v>
      </c>
      <c r="E26" s="83"/>
      <c r="F26" s="84">
        <v>0.20433799999999999</v>
      </c>
      <c r="G26" s="86" t="s">
        <v>24</v>
      </c>
      <c r="H26" s="85"/>
    </row>
    <row r="27" spans="1:13" s="55" customFormat="1" ht="17.25" customHeight="1" x14ac:dyDescent="0.2">
      <c r="A27" s="87" t="s">
        <v>44</v>
      </c>
      <c r="B27" s="88">
        <v>0.1265</v>
      </c>
      <c r="C27" s="85"/>
      <c r="D27" s="89" t="s">
        <v>35</v>
      </c>
      <c r="E27" s="89"/>
      <c r="F27" s="88">
        <v>0.22877600000000001</v>
      </c>
      <c r="G27" s="90" t="s">
        <v>24</v>
      </c>
      <c r="H27" s="85"/>
    </row>
    <row r="28" spans="1:13" s="55" customFormat="1" ht="17.25" customHeight="1" x14ac:dyDescent="0.2">
      <c r="A28" s="83" t="s">
        <v>53</v>
      </c>
      <c r="B28" s="84">
        <v>9.7900000000000001E-2</v>
      </c>
      <c r="C28" s="85"/>
      <c r="D28" s="83" t="s">
        <v>26</v>
      </c>
      <c r="E28" s="83"/>
      <c r="F28" s="84">
        <v>0.15746599999999999</v>
      </c>
      <c r="G28" s="86" t="s">
        <v>24</v>
      </c>
      <c r="H28" s="85"/>
      <c r="J28" s="89"/>
      <c r="K28" s="89"/>
      <c r="L28" s="88"/>
      <c r="M28" s="90"/>
    </row>
    <row r="29" spans="1:13" s="55" customFormat="1" ht="17.25" customHeight="1" x14ac:dyDescent="0.2">
      <c r="A29" s="89" t="s">
        <v>43</v>
      </c>
      <c r="B29" s="88">
        <v>0.10050000000000001</v>
      </c>
      <c r="C29" s="85"/>
      <c r="D29" s="89" t="s">
        <v>48</v>
      </c>
      <c r="E29" s="89"/>
      <c r="F29" s="88">
        <v>8.7929999999999994E-2</v>
      </c>
      <c r="G29" s="90" t="s">
        <v>49</v>
      </c>
      <c r="H29" s="85"/>
      <c r="J29" s="89"/>
      <c r="K29" s="89"/>
      <c r="L29" s="88"/>
      <c r="M29" s="90"/>
    </row>
    <row r="30" spans="1:13" s="58" customFormat="1" ht="17.25" customHeight="1" x14ac:dyDescent="0.2">
      <c r="A30" s="83" t="s">
        <v>54</v>
      </c>
      <c r="B30" s="84">
        <v>4.8800000000000003E-2</v>
      </c>
      <c r="C30" s="90"/>
      <c r="D30" s="83" t="s">
        <v>45</v>
      </c>
      <c r="E30" s="83"/>
      <c r="F30" s="84">
        <v>4.8776E-2</v>
      </c>
      <c r="G30" s="86" t="s">
        <v>46</v>
      </c>
      <c r="H30" s="122"/>
    </row>
    <row r="31" spans="1:13" s="58" customFormat="1" ht="17.25" customHeight="1" x14ac:dyDescent="0.2">
      <c r="A31" s="87" t="s">
        <v>58</v>
      </c>
      <c r="B31" s="119">
        <v>5.2600000000000001E-2</v>
      </c>
      <c r="C31" s="90"/>
      <c r="D31" s="87" t="s">
        <v>59</v>
      </c>
      <c r="E31" s="87"/>
      <c r="F31" s="119">
        <v>0.105667</v>
      </c>
      <c r="G31" s="120" t="s">
        <v>46</v>
      </c>
      <c r="H31" s="122"/>
    </row>
    <row r="32" spans="1:13" s="58" customFormat="1" ht="17.25" customHeight="1" x14ac:dyDescent="0.2">
      <c r="A32" s="83" t="s">
        <v>62</v>
      </c>
      <c r="B32" s="84">
        <v>0.13569999999999999</v>
      </c>
      <c r="C32" s="90"/>
      <c r="D32" s="83" t="s">
        <v>50</v>
      </c>
      <c r="E32" s="83"/>
      <c r="F32" s="84">
        <v>3.1310999999999999E-2</v>
      </c>
      <c r="G32" s="86" t="s">
        <v>49</v>
      </c>
      <c r="H32" s="122"/>
    </row>
    <row r="33" spans="1:9" s="55" customFormat="1" ht="17.25" customHeight="1" x14ac:dyDescent="0.2">
      <c r="A33" s="58"/>
      <c r="B33" s="58"/>
      <c r="D33" s="87"/>
      <c r="E33" s="87"/>
      <c r="F33" s="119"/>
      <c r="G33" s="120"/>
      <c r="H33" s="58"/>
      <c r="I33" s="58"/>
    </row>
    <row r="34" spans="1:9" s="78" customFormat="1" ht="17.25" customHeight="1" x14ac:dyDescent="0.2">
      <c r="A34" s="61" t="s">
        <v>15</v>
      </c>
      <c r="B34" s="62"/>
      <c r="C34" s="62"/>
      <c r="D34" s="62"/>
      <c r="E34" s="89"/>
      <c r="F34" s="90"/>
      <c r="G34" s="90"/>
      <c r="H34" s="55"/>
      <c r="I34" s="55"/>
    </row>
    <row r="35" spans="1:9" s="55" customFormat="1" ht="17.25" customHeight="1" x14ac:dyDescent="0.2">
      <c r="A35" s="78"/>
      <c r="B35" s="78"/>
      <c r="C35" s="78"/>
      <c r="D35" s="82" t="s">
        <v>14</v>
      </c>
      <c r="E35" s="122"/>
      <c r="F35" s="58"/>
      <c r="G35" s="58"/>
      <c r="H35" s="78"/>
      <c r="I35" s="78"/>
    </row>
    <row r="36" spans="1:9" s="55" customFormat="1" ht="17.25" customHeight="1" x14ac:dyDescent="0.2">
      <c r="A36" s="69" t="s">
        <v>16</v>
      </c>
      <c r="B36" s="96"/>
      <c r="C36" s="96"/>
      <c r="D36" s="84">
        <v>0.24068700000000001</v>
      </c>
      <c r="E36" s="85"/>
    </row>
    <row r="37" spans="1:9" s="55" customFormat="1" ht="17.25" customHeight="1" x14ac:dyDescent="0.2">
      <c r="A37" s="66" t="s">
        <v>17</v>
      </c>
      <c r="D37" s="88">
        <v>2.2574E-2</v>
      </c>
      <c r="E37" s="80"/>
      <c r="F37" s="78"/>
      <c r="G37" s="78"/>
    </row>
    <row r="38" spans="1:9" s="55" customFormat="1" ht="17.25" customHeight="1" x14ac:dyDescent="0.2">
      <c r="A38" s="69" t="s">
        <v>29</v>
      </c>
      <c r="B38" s="96"/>
      <c r="C38" s="96"/>
      <c r="D38" s="84">
        <v>0.269843</v>
      </c>
      <c r="E38" s="85"/>
    </row>
    <row r="39" spans="1:9" s="55" customFormat="1" ht="17.25" customHeight="1" x14ac:dyDescent="0.2">
      <c r="A39" s="66" t="s">
        <v>18</v>
      </c>
      <c r="D39" s="88">
        <v>0.202851</v>
      </c>
      <c r="E39" s="85"/>
    </row>
    <row r="40" spans="1:9" s="55" customFormat="1" ht="17.25" customHeight="1" x14ac:dyDescent="0.2">
      <c r="A40" s="69" t="s">
        <v>19</v>
      </c>
      <c r="B40" s="96"/>
      <c r="C40" s="96"/>
      <c r="D40" s="84">
        <v>0.11831</v>
      </c>
      <c r="E40" s="85"/>
    </row>
    <row r="41" spans="1:9" s="55" customFormat="1" ht="17.25" customHeight="1" x14ac:dyDescent="0.2">
      <c r="A41" s="66" t="s">
        <v>11</v>
      </c>
      <c r="D41" s="88">
        <v>0</v>
      </c>
      <c r="E41" s="85"/>
    </row>
    <row r="42" spans="1:9" s="55" customFormat="1" ht="17.25" customHeight="1" x14ac:dyDescent="0.2">
      <c r="A42" s="69" t="s">
        <v>20</v>
      </c>
      <c r="B42" s="96"/>
      <c r="C42" s="96"/>
      <c r="D42" s="84">
        <v>2.2499999999999999E-4</v>
      </c>
      <c r="E42" s="85"/>
    </row>
    <row r="43" spans="1:9" s="58" customFormat="1" thickBot="1" x14ac:dyDescent="0.25">
      <c r="A43" s="63" t="s">
        <v>13</v>
      </c>
      <c r="B43" s="97"/>
      <c r="C43" s="97"/>
      <c r="D43" s="98">
        <v>0.145514</v>
      </c>
      <c r="E43" s="85"/>
      <c r="F43" s="55"/>
      <c r="G43" s="55"/>
      <c r="H43" s="55"/>
      <c r="I43" s="55"/>
    </row>
    <row r="44" spans="1:9" s="100" customFormat="1" ht="16.5" customHeight="1" x14ac:dyDescent="0.2">
      <c r="A44" s="99"/>
      <c r="B44" s="99"/>
      <c r="C44" s="99"/>
      <c r="D44" s="99"/>
      <c r="E44" s="55"/>
      <c r="F44" s="55"/>
      <c r="G44" s="55"/>
      <c r="H44" s="121"/>
      <c r="I44" s="121"/>
    </row>
    <row r="45" spans="1:9" s="103" customFormat="1" ht="194.25" customHeight="1" x14ac:dyDescent="0.2">
      <c r="A45" s="143" t="s">
        <v>57</v>
      </c>
      <c r="B45" s="143"/>
      <c r="C45" s="143"/>
      <c r="D45" s="143"/>
      <c r="E45" s="121"/>
      <c r="F45" s="121"/>
      <c r="G45" s="121"/>
      <c r="H45" s="104"/>
      <c r="I45" s="104"/>
    </row>
    <row r="46" spans="1:9" s="103" customFormat="1" ht="11.25" x14ac:dyDescent="0.2">
      <c r="A46" s="101" t="s">
        <v>5</v>
      </c>
      <c r="B46" s="102">
        <v>42004</v>
      </c>
      <c r="D46" s="104"/>
      <c r="E46" s="104"/>
      <c r="F46" s="104"/>
      <c r="G46" s="104"/>
    </row>
    <row r="47" spans="1:9" s="103" customFormat="1" ht="11.25" x14ac:dyDescent="0.2">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password="E48B" sheet="1" objects="1" scenarios="1"/>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23">
    <pageSetUpPr fitToPage="1"/>
  </sheetPr>
  <dimension ref="A1:M56"/>
  <sheetViews>
    <sheetView showGridLines="0" zoomScaleNormal="100" workbookViewId="0">
      <selection activeCell="G17" sqref="G17"/>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42277</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2973298566.6700001</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1.8599999999999998E-2</v>
      </c>
    </row>
    <row r="17" spans="1:13" s="66" customFormat="1" ht="17.25" customHeight="1" x14ac:dyDescent="0.2">
      <c r="A17" s="68" t="s">
        <v>34</v>
      </c>
      <c r="B17" s="68"/>
      <c r="C17" s="69"/>
      <c r="D17" s="69"/>
      <c r="E17" s="69"/>
      <c r="F17" s="69"/>
      <c r="G17" s="70">
        <f>G16-0.25%</f>
        <v>1.61E-2</v>
      </c>
    </row>
    <row r="18" spans="1:13" s="66" customFormat="1" ht="17.25" customHeight="1" x14ac:dyDescent="0.2">
      <c r="A18" s="71" t="s">
        <v>30</v>
      </c>
      <c r="B18" s="71"/>
      <c r="C18" s="71"/>
      <c r="D18" s="71"/>
      <c r="E18" s="71"/>
      <c r="F18" s="71"/>
      <c r="G18" s="116">
        <v>2.37</v>
      </c>
    </row>
    <row r="19" spans="1:13" s="66" customFormat="1" ht="17.25" customHeight="1" x14ac:dyDescent="0.2">
      <c r="A19" s="71" t="s">
        <v>22</v>
      </c>
      <c r="B19" s="71"/>
      <c r="C19" s="71"/>
      <c r="D19" s="71"/>
      <c r="E19" s="71"/>
      <c r="F19" s="71"/>
      <c r="G19" s="73">
        <v>7</v>
      </c>
    </row>
    <row r="20" spans="1:13" s="66" customFormat="1" ht="17.25" customHeight="1" x14ac:dyDescent="0.2">
      <c r="A20" s="71" t="s">
        <v>3</v>
      </c>
      <c r="B20" s="71"/>
      <c r="C20" s="71"/>
      <c r="D20" s="71"/>
      <c r="E20" s="71"/>
      <c r="F20" s="71"/>
      <c r="G20" s="118">
        <v>3421</v>
      </c>
    </row>
    <row r="21" spans="1:13" s="66" customFormat="1" ht="17.25" customHeight="1" x14ac:dyDescent="0.2">
      <c r="A21" s="71" t="s">
        <v>4</v>
      </c>
      <c r="B21" s="71"/>
      <c r="C21" s="71"/>
      <c r="D21" s="71"/>
      <c r="E21" s="71"/>
      <c r="F21" s="71"/>
      <c r="G21" s="117">
        <v>1.0182</v>
      </c>
    </row>
    <row r="22" spans="1:13" s="66" customFormat="1" ht="17.25" customHeight="1" thickBot="1" x14ac:dyDescent="0.25">
      <c r="A22" s="76" t="s">
        <v>21</v>
      </c>
      <c r="B22" s="76"/>
      <c r="C22" s="76"/>
      <c r="D22" s="76"/>
      <c r="E22" s="76"/>
      <c r="F22" s="76"/>
      <c r="G22" s="77">
        <v>0.69028199999999995</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c r="H25" s="80"/>
    </row>
    <row r="26" spans="1:13" s="55" customFormat="1" ht="17.25" customHeight="1" x14ac:dyDescent="0.2">
      <c r="A26" s="83" t="s">
        <v>41</v>
      </c>
      <c r="B26" s="84">
        <v>0.438</v>
      </c>
      <c r="C26" s="85"/>
      <c r="D26" s="83" t="s">
        <v>56</v>
      </c>
      <c r="E26" s="83"/>
      <c r="F26" s="84">
        <v>0.20413600000000001</v>
      </c>
      <c r="G26" s="86" t="s">
        <v>24</v>
      </c>
      <c r="H26" s="85"/>
    </row>
    <row r="27" spans="1:13" s="55" customFormat="1" ht="17.25" customHeight="1" x14ac:dyDescent="0.2">
      <c r="A27" s="87" t="s">
        <v>44</v>
      </c>
      <c r="B27" s="88">
        <v>0.12620000000000001</v>
      </c>
      <c r="C27" s="85"/>
      <c r="D27" s="89" t="s">
        <v>35</v>
      </c>
      <c r="E27" s="89"/>
      <c r="F27" s="88">
        <v>0.22864499999999999</v>
      </c>
      <c r="G27" s="90" t="s">
        <v>24</v>
      </c>
      <c r="H27" s="85"/>
    </row>
    <row r="28" spans="1:13" s="55" customFormat="1" ht="17.25" customHeight="1" x14ac:dyDescent="0.2">
      <c r="A28" s="83" t="s">
        <v>53</v>
      </c>
      <c r="B28" s="84">
        <v>9.7799999999999998E-2</v>
      </c>
      <c r="C28" s="85"/>
      <c r="D28" s="83" t="s">
        <v>26</v>
      </c>
      <c r="E28" s="83"/>
      <c r="F28" s="84">
        <v>0.157387</v>
      </c>
      <c r="G28" s="86" t="s">
        <v>24</v>
      </c>
      <c r="H28" s="85"/>
      <c r="J28" s="89"/>
      <c r="K28" s="89"/>
      <c r="L28" s="88"/>
      <c r="M28" s="90"/>
    </row>
    <row r="29" spans="1:13" s="55" customFormat="1" ht="17.25" customHeight="1" x14ac:dyDescent="0.2">
      <c r="A29" s="89" t="s">
        <v>43</v>
      </c>
      <c r="B29" s="88">
        <v>0.1003</v>
      </c>
      <c r="C29" s="85"/>
      <c r="D29" s="89" t="s">
        <v>48</v>
      </c>
      <c r="E29" s="89"/>
      <c r="F29" s="88">
        <v>8.7858000000000006E-2</v>
      </c>
      <c r="G29" s="90" t="s">
        <v>49</v>
      </c>
      <c r="H29" s="85"/>
      <c r="J29" s="89"/>
      <c r="K29" s="89"/>
      <c r="L29" s="88"/>
      <c r="M29" s="90"/>
    </row>
    <row r="30" spans="1:13" s="58" customFormat="1" ht="17.25" customHeight="1" x14ac:dyDescent="0.2">
      <c r="A30" s="83" t="s">
        <v>54</v>
      </c>
      <c r="B30" s="84">
        <v>4.8800000000000003E-2</v>
      </c>
      <c r="C30" s="90"/>
      <c r="D30" s="83" t="s">
        <v>45</v>
      </c>
      <c r="E30" s="83"/>
      <c r="F30" s="84">
        <v>4.8757000000000002E-2</v>
      </c>
      <c r="G30" s="86" t="s">
        <v>46</v>
      </c>
      <c r="H30" s="122"/>
    </row>
    <row r="31" spans="1:13" s="58" customFormat="1" ht="17.25" customHeight="1" x14ac:dyDescent="0.2">
      <c r="A31" s="87" t="s">
        <v>58</v>
      </c>
      <c r="B31" s="119">
        <v>5.2600000000000001E-2</v>
      </c>
      <c r="C31" s="90"/>
      <c r="D31" s="87" t="s">
        <v>59</v>
      </c>
      <c r="E31" s="87"/>
      <c r="F31" s="119">
        <v>0.105604</v>
      </c>
      <c r="G31" s="120" t="s">
        <v>46</v>
      </c>
      <c r="H31" s="122"/>
    </row>
    <row r="32" spans="1:13" s="58" customFormat="1" ht="17.25" customHeight="1" x14ac:dyDescent="0.2">
      <c r="A32" s="83" t="s">
        <v>62</v>
      </c>
      <c r="B32" s="84">
        <v>0.1363</v>
      </c>
      <c r="C32" s="90"/>
      <c r="D32" s="83" t="s">
        <v>50</v>
      </c>
      <c r="E32" s="83"/>
      <c r="F32" s="84">
        <v>3.1301000000000002E-2</v>
      </c>
      <c r="G32" s="86" t="s">
        <v>49</v>
      </c>
      <c r="H32" s="122"/>
    </row>
    <row r="33" spans="1:9" s="55" customFormat="1" ht="17.25" customHeight="1" x14ac:dyDescent="0.2">
      <c r="A33" s="58"/>
      <c r="B33" s="58"/>
      <c r="D33" s="87"/>
      <c r="E33" s="87"/>
      <c r="F33" s="119"/>
      <c r="G33" s="120"/>
      <c r="H33" s="58"/>
      <c r="I33" s="58"/>
    </row>
    <row r="34" spans="1:9" s="78" customFormat="1" ht="17.25" customHeight="1" x14ac:dyDescent="0.2">
      <c r="A34" s="61" t="s">
        <v>15</v>
      </c>
      <c r="B34" s="62"/>
      <c r="C34" s="62"/>
      <c r="D34" s="62"/>
      <c r="E34" s="89"/>
      <c r="F34" s="90"/>
      <c r="G34" s="90"/>
      <c r="H34" s="55"/>
      <c r="I34" s="55"/>
    </row>
    <row r="35" spans="1:9" s="55" customFormat="1" ht="17.25" customHeight="1" x14ac:dyDescent="0.2">
      <c r="A35" s="78"/>
      <c r="B35" s="78"/>
      <c r="C35" s="78"/>
      <c r="D35" s="82" t="s">
        <v>14</v>
      </c>
      <c r="E35" s="122"/>
      <c r="F35" s="58"/>
      <c r="G35" s="58"/>
      <c r="H35" s="78"/>
      <c r="I35" s="78"/>
    </row>
    <row r="36" spans="1:9" s="55" customFormat="1" ht="17.25" customHeight="1" x14ac:dyDescent="0.2">
      <c r="A36" s="69" t="s">
        <v>16</v>
      </c>
      <c r="B36" s="96"/>
      <c r="C36" s="96"/>
      <c r="D36" s="84">
        <v>0.24482999999999999</v>
      </c>
      <c r="E36" s="85"/>
    </row>
    <row r="37" spans="1:9" s="55" customFormat="1" ht="17.25" customHeight="1" x14ac:dyDescent="0.2">
      <c r="A37" s="66" t="s">
        <v>17</v>
      </c>
      <c r="D37" s="88">
        <v>2.1395000000000001E-2</v>
      </c>
      <c r="E37" s="80"/>
      <c r="F37" s="78"/>
      <c r="G37" s="78"/>
    </row>
    <row r="38" spans="1:9" s="55" customFormat="1" ht="17.25" customHeight="1" x14ac:dyDescent="0.2">
      <c r="A38" s="69" t="s">
        <v>29</v>
      </c>
      <c r="B38" s="96"/>
      <c r="C38" s="96"/>
      <c r="D38" s="84">
        <v>0.27155800000000002</v>
      </c>
      <c r="E38" s="85"/>
    </row>
    <row r="39" spans="1:9" s="55" customFormat="1" ht="17.25" customHeight="1" x14ac:dyDescent="0.2">
      <c r="A39" s="66" t="s">
        <v>18</v>
      </c>
      <c r="D39" s="88">
        <v>0.19547999999999999</v>
      </c>
      <c r="E39" s="85"/>
    </row>
    <row r="40" spans="1:9" s="55" customFormat="1" ht="17.25" customHeight="1" x14ac:dyDescent="0.2">
      <c r="A40" s="69" t="s">
        <v>19</v>
      </c>
      <c r="B40" s="96"/>
      <c r="C40" s="96"/>
      <c r="D40" s="84">
        <v>0.11135299999999999</v>
      </c>
      <c r="E40" s="85"/>
    </row>
    <row r="41" spans="1:9" s="55" customFormat="1" ht="17.25" customHeight="1" x14ac:dyDescent="0.2">
      <c r="A41" s="66" t="s">
        <v>11</v>
      </c>
      <c r="D41" s="88">
        <v>0</v>
      </c>
      <c r="E41" s="85"/>
    </row>
    <row r="42" spans="1:9" s="55" customFormat="1" ht="17.25" customHeight="1" x14ac:dyDescent="0.2">
      <c r="A42" s="69" t="s">
        <v>20</v>
      </c>
      <c r="B42" s="96"/>
      <c r="C42" s="96"/>
      <c r="D42" s="84">
        <v>3.0400000000000002E-4</v>
      </c>
      <c r="E42" s="85"/>
    </row>
    <row r="43" spans="1:9" s="58" customFormat="1" thickBot="1" x14ac:dyDescent="0.25">
      <c r="A43" s="63" t="s">
        <v>13</v>
      </c>
      <c r="B43" s="97"/>
      <c r="C43" s="97"/>
      <c r="D43" s="98">
        <v>0.15508</v>
      </c>
      <c r="E43" s="85"/>
      <c r="F43" s="55"/>
      <c r="G43" s="55"/>
      <c r="H43" s="55"/>
      <c r="I43" s="55"/>
    </row>
    <row r="44" spans="1:9" s="100" customFormat="1" ht="16.5" customHeight="1" x14ac:dyDescent="0.2">
      <c r="A44" s="99"/>
      <c r="B44" s="99"/>
      <c r="C44" s="99"/>
      <c r="D44" s="99"/>
      <c r="E44" s="55"/>
      <c r="F44" s="55"/>
      <c r="G44" s="55"/>
      <c r="H44" s="121"/>
      <c r="I44" s="121"/>
    </row>
    <row r="45" spans="1:9" s="103" customFormat="1" ht="194.25" customHeight="1" x14ac:dyDescent="0.2">
      <c r="A45" s="143" t="s">
        <v>57</v>
      </c>
      <c r="B45" s="143"/>
      <c r="C45" s="143"/>
      <c r="D45" s="143"/>
      <c r="E45" s="121"/>
      <c r="F45" s="121"/>
      <c r="G45" s="121"/>
      <c r="H45" s="104"/>
      <c r="I45" s="104"/>
    </row>
    <row r="46" spans="1:9" s="103" customFormat="1" ht="11.25" x14ac:dyDescent="0.2">
      <c r="A46" s="101" t="s">
        <v>5</v>
      </c>
      <c r="B46" s="102">
        <v>42004</v>
      </c>
      <c r="D46" s="104"/>
      <c r="E46" s="104"/>
      <c r="F46" s="104"/>
      <c r="G46" s="104"/>
    </row>
    <row r="47" spans="1:9" s="103" customFormat="1" ht="11.25" x14ac:dyDescent="0.2">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password="E48B" sheet="1" objects="1" scenarios="1"/>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24">
    <pageSetUpPr fitToPage="1"/>
  </sheetPr>
  <dimension ref="A1:M56"/>
  <sheetViews>
    <sheetView showGridLines="0" topLeftCell="A7" zoomScaleNormal="100" workbookViewId="0">
      <selection activeCell="G17" sqref="G17"/>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42247</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2976400032.98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1.8800000000000001E-2</v>
      </c>
    </row>
    <row r="17" spans="1:13" s="66" customFormat="1" ht="17.25" customHeight="1" x14ac:dyDescent="0.2">
      <c r="A17" s="68" t="s">
        <v>34</v>
      </c>
      <c r="B17" s="68"/>
      <c r="C17" s="69"/>
      <c r="D17" s="69"/>
      <c r="E17" s="69"/>
      <c r="F17" s="69"/>
      <c r="G17" s="70">
        <f>G16-0.25%</f>
        <v>1.6300000000000002E-2</v>
      </c>
    </row>
    <row r="18" spans="1:13" s="66" customFormat="1" ht="17.25" customHeight="1" x14ac:dyDescent="0.2">
      <c r="A18" s="71" t="s">
        <v>30</v>
      </c>
      <c r="B18" s="71"/>
      <c r="C18" s="71"/>
      <c r="D18" s="71"/>
      <c r="E18" s="71"/>
      <c r="F18" s="71"/>
      <c r="G18" s="116">
        <v>2.4</v>
      </c>
    </row>
    <row r="19" spans="1:13" s="66" customFormat="1" ht="17.25" customHeight="1" x14ac:dyDescent="0.2">
      <c r="A19" s="71" t="s">
        <v>22</v>
      </c>
      <c r="B19" s="71"/>
      <c r="C19" s="71"/>
      <c r="D19" s="71"/>
      <c r="E19" s="71"/>
      <c r="F19" s="71"/>
      <c r="G19" s="73">
        <v>7</v>
      </c>
    </row>
    <row r="20" spans="1:13" s="66" customFormat="1" ht="17.25" customHeight="1" x14ac:dyDescent="0.2">
      <c r="A20" s="71" t="s">
        <v>3</v>
      </c>
      <c r="B20" s="71"/>
      <c r="C20" s="71"/>
      <c r="D20" s="71"/>
      <c r="E20" s="71"/>
      <c r="F20" s="71"/>
      <c r="G20" s="118">
        <v>3399</v>
      </c>
    </row>
    <row r="21" spans="1:13" s="66" customFormat="1" ht="17.25" customHeight="1" x14ac:dyDescent="0.2">
      <c r="A21" s="71" t="s">
        <v>4</v>
      </c>
      <c r="B21" s="71"/>
      <c r="C21" s="71"/>
      <c r="D21" s="71"/>
      <c r="E21" s="71"/>
      <c r="F21" s="71"/>
      <c r="G21" s="117">
        <v>1.0162</v>
      </c>
    </row>
    <row r="22" spans="1:13" s="66" customFormat="1" ht="17.25" customHeight="1" thickBot="1" x14ac:dyDescent="0.25">
      <c r="A22" s="76" t="s">
        <v>21</v>
      </c>
      <c r="B22" s="76"/>
      <c r="C22" s="76"/>
      <c r="D22" s="76"/>
      <c r="E22" s="76"/>
      <c r="F22" s="76"/>
      <c r="G22" s="77">
        <v>0.69028199999999995</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c r="H25" s="80"/>
    </row>
    <row r="26" spans="1:13" s="55" customFormat="1" ht="17.25" customHeight="1" x14ac:dyDescent="0.2">
      <c r="A26" s="83" t="s">
        <v>41</v>
      </c>
      <c r="B26" s="84">
        <v>0.437</v>
      </c>
      <c r="C26" s="85"/>
      <c r="D26" s="83" t="s">
        <v>56</v>
      </c>
      <c r="E26" s="83"/>
      <c r="F26" s="84">
        <v>0.20349999999999999</v>
      </c>
      <c r="G26" s="86" t="s">
        <v>24</v>
      </c>
      <c r="H26" s="85"/>
    </row>
    <row r="27" spans="1:13" s="55" customFormat="1" ht="17.25" customHeight="1" x14ac:dyDescent="0.2">
      <c r="A27" s="87" t="s">
        <v>44</v>
      </c>
      <c r="B27" s="88">
        <v>0.12570000000000001</v>
      </c>
      <c r="C27" s="85"/>
      <c r="D27" s="89" t="s">
        <v>35</v>
      </c>
      <c r="E27" s="89"/>
      <c r="F27" s="88">
        <v>0.22800000000000001</v>
      </c>
      <c r="G27" s="90" t="s">
        <v>24</v>
      </c>
      <c r="H27" s="85"/>
    </row>
    <row r="28" spans="1:13" s="55" customFormat="1" ht="17.25" customHeight="1" x14ac:dyDescent="0.2">
      <c r="A28" s="83" t="s">
        <v>53</v>
      </c>
      <c r="B28" s="84">
        <v>9.7299999999999998E-2</v>
      </c>
      <c r="C28" s="85"/>
      <c r="D28" s="83" t="s">
        <v>26</v>
      </c>
      <c r="E28" s="83"/>
      <c r="F28" s="84">
        <v>0.157</v>
      </c>
      <c r="G28" s="86" t="s">
        <v>24</v>
      </c>
      <c r="H28" s="85"/>
      <c r="J28" s="89"/>
      <c r="K28" s="89"/>
      <c r="L28" s="88"/>
      <c r="M28" s="90"/>
    </row>
    <row r="29" spans="1:13" s="55" customFormat="1" ht="17.25" customHeight="1" x14ac:dyDescent="0.2">
      <c r="A29" s="89" t="s">
        <v>43</v>
      </c>
      <c r="B29" s="88">
        <v>0.1</v>
      </c>
      <c r="C29" s="85"/>
      <c r="D29" s="89" t="s">
        <v>48</v>
      </c>
      <c r="E29" s="89"/>
      <c r="F29" s="88">
        <v>8.7599999999999997E-2</v>
      </c>
      <c r="G29" s="90" t="s">
        <v>49</v>
      </c>
      <c r="H29" s="85"/>
      <c r="J29" s="89"/>
      <c r="K29" s="89"/>
      <c r="L29" s="88"/>
      <c r="M29" s="90"/>
    </row>
    <row r="30" spans="1:13" s="58" customFormat="1" ht="17.25" customHeight="1" x14ac:dyDescent="0.2">
      <c r="A30" s="83" t="s">
        <v>54</v>
      </c>
      <c r="B30" s="84">
        <v>4.8599999999999997E-2</v>
      </c>
      <c r="C30" s="90"/>
      <c r="D30" s="83" t="s">
        <v>45</v>
      </c>
      <c r="E30" s="83"/>
      <c r="F30" s="84">
        <v>4.8599999999999997E-2</v>
      </c>
      <c r="G30" s="86" t="s">
        <v>46</v>
      </c>
      <c r="H30" s="122"/>
    </row>
    <row r="31" spans="1:13" s="58" customFormat="1" ht="17.25" customHeight="1" x14ac:dyDescent="0.2">
      <c r="A31" s="87" t="s">
        <v>58</v>
      </c>
      <c r="B31" s="119">
        <v>5.2400000000000002E-2</v>
      </c>
      <c r="C31" s="90"/>
      <c r="D31" s="87" t="s">
        <v>59</v>
      </c>
      <c r="E31" s="87"/>
      <c r="F31" s="119">
        <v>0.1053</v>
      </c>
      <c r="G31" s="120" t="s">
        <v>46</v>
      </c>
      <c r="H31" s="122"/>
    </row>
    <row r="32" spans="1:13" s="58" customFormat="1" ht="17.25" customHeight="1" x14ac:dyDescent="0.2">
      <c r="A32" s="83" t="s">
        <v>62</v>
      </c>
      <c r="B32" s="84">
        <v>0.13880000000000001</v>
      </c>
      <c r="C32" s="90"/>
      <c r="D32" s="83" t="s">
        <v>50</v>
      </c>
      <c r="E32" s="83"/>
      <c r="F32" s="84">
        <v>3.1199999999999999E-2</v>
      </c>
      <c r="G32" s="86" t="s">
        <v>49</v>
      </c>
      <c r="H32" s="122"/>
    </row>
    <row r="33" spans="1:9" s="55" customFormat="1" ht="17.25" customHeight="1" x14ac:dyDescent="0.2">
      <c r="A33" s="58"/>
      <c r="B33" s="58"/>
      <c r="D33" s="87"/>
      <c r="E33" s="87"/>
      <c r="F33" s="119"/>
      <c r="G33" s="120"/>
      <c r="H33" s="58"/>
      <c r="I33" s="58"/>
    </row>
    <row r="34" spans="1:9" s="78" customFormat="1" ht="17.25" customHeight="1" x14ac:dyDescent="0.2">
      <c r="A34" s="61" t="s">
        <v>15</v>
      </c>
      <c r="B34" s="62"/>
      <c r="C34" s="62"/>
      <c r="D34" s="62"/>
      <c r="E34" s="89"/>
      <c r="F34" s="90"/>
      <c r="G34" s="90"/>
      <c r="H34" s="55"/>
      <c r="I34" s="55"/>
    </row>
    <row r="35" spans="1:9" s="55" customFormat="1" ht="17.25" customHeight="1" x14ac:dyDescent="0.2">
      <c r="A35" s="78"/>
      <c r="B35" s="78"/>
      <c r="C35" s="78"/>
      <c r="D35" s="82" t="s">
        <v>14</v>
      </c>
      <c r="E35" s="122"/>
      <c r="F35" s="58"/>
      <c r="G35" s="58"/>
      <c r="H35" s="78"/>
      <c r="I35" s="78"/>
    </row>
    <row r="36" spans="1:9" s="55" customFormat="1" ht="17.25" customHeight="1" x14ac:dyDescent="0.2">
      <c r="A36" s="69" t="s">
        <v>16</v>
      </c>
      <c r="B36" s="96"/>
      <c r="C36" s="96"/>
      <c r="D36" s="84">
        <v>0.21518599999999999</v>
      </c>
      <c r="E36" s="85"/>
    </row>
    <row r="37" spans="1:9" s="55" customFormat="1" ht="17.25" customHeight="1" x14ac:dyDescent="0.2">
      <c r="A37" s="66" t="s">
        <v>17</v>
      </c>
      <c r="D37" s="88">
        <v>2.1951999999999999E-2</v>
      </c>
      <c r="E37" s="80"/>
      <c r="F37" s="78"/>
      <c r="G37" s="78"/>
    </row>
    <row r="38" spans="1:9" s="55" customFormat="1" ht="17.25" customHeight="1" x14ac:dyDescent="0.2">
      <c r="A38" s="69" t="s">
        <v>29</v>
      </c>
      <c r="B38" s="96"/>
      <c r="C38" s="96"/>
      <c r="D38" s="84">
        <v>0.27660400000000002</v>
      </c>
      <c r="E38" s="85"/>
    </row>
    <row r="39" spans="1:9" s="55" customFormat="1" ht="17.25" customHeight="1" x14ac:dyDescent="0.2">
      <c r="A39" s="66" t="s">
        <v>18</v>
      </c>
      <c r="D39" s="88">
        <v>0.20485900000000001</v>
      </c>
      <c r="E39" s="85"/>
    </row>
    <row r="40" spans="1:9" s="55" customFormat="1" ht="17.25" customHeight="1" x14ac:dyDescent="0.2">
      <c r="A40" s="69" t="s">
        <v>19</v>
      </c>
      <c r="B40" s="96"/>
      <c r="C40" s="96"/>
      <c r="D40" s="84">
        <v>0.117269</v>
      </c>
      <c r="E40" s="85"/>
    </row>
    <row r="41" spans="1:9" s="55" customFormat="1" ht="17.25" customHeight="1" x14ac:dyDescent="0.2">
      <c r="A41" s="66" t="s">
        <v>11</v>
      </c>
      <c r="D41" s="88">
        <v>0</v>
      </c>
      <c r="E41" s="85"/>
    </row>
    <row r="42" spans="1:9" s="55" customFormat="1" ht="17.25" customHeight="1" x14ac:dyDescent="0.2">
      <c r="A42" s="69" t="s">
        <v>20</v>
      </c>
      <c r="B42" s="96"/>
      <c r="C42" s="96"/>
      <c r="D42" s="84">
        <v>6.2299999999999996E-4</v>
      </c>
      <c r="E42" s="85"/>
    </row>
    <row r="43" spans="1:9" s="58" customFormat="1" thickBot="1" x14ac:dyDescent="0.25">
      <c r="A43" s="63" t="s">
        <v>13</v>
      </c>
      <c r="B43" s="97"/>
      <c r="C43" s="97"/>
      <c r="D43" s="98">
        <v>0.16351099999999999</v>
      </c>
      <c r="E43" s="85"/>
      <c r="F43" s="55"/>
      <c r="G43" s="55"/>
      <c r="H43" s="55"/>
      <c r="I43" s="55"/>
    </row>
    <row r="44" spans="1:9" s="100" customFormat="1" ht="16.5" customHeight="1" x14ac:dyDescent="0.2">
      <c r="A44" s="99"/>
      <c r="B44" s="99"/>
      <c r="C44" s="99"/>
      <c r="D44" s="99"/>
      <c r="E44" s="55"/>
      <c r="F44" s="55"/>
      <c r="G44" s="55"/>
      <c r="H44" s="121"/>
      <c r="I44" s="121"/>
    </row>
    <row r="45" spans="1:9" s="103" customFormat="1" ht="194.25" customHeight="1" x14ac:dyDescent="0.2">
      <c r="A45" s="143" t="s">
        <v>57</v>
      </c>
      <c r="B45" s="143"/>
      <c r="C45" s="143"/>
      <c r="D45" s="143"/>
      <c r="E45" s="121"/>
      <c r="F45" s="121"/>
      <c r="G45" s="121"/>
      <c r="H45" s="104"/>
      <c r="I45" s="104"/>
    </row>
    <row r="46" spans="1:9" s="103" customFormat="1" ht="11.25" x14ac:dyDescent="0.2">
      <c r="A46" s="101" t="s">
        <v>5</v>
      </c>
      <c r="B46" s="102">
        <v>42004</v>
      </c>
      <c r="D46" s="104"/>
      <c r="E46" s="104"/>
      <c r="F46" s="104"/>
      <c r="G46" s="104"/>
    </row>
    <row r="47" spans="1:9" s="103" customFormat="1" ht="11.25" x14ac:dyDescent="0.2">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password="E48B" sheet="1" objects="1" scenarios="1"/>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25">
    <pageSetUpPr fitToPage="1"/>
  </sheetPr>
  <dimension ref="A1:M58"/>
  <sheetViews>
    <sheetView showGridLines="0" topLeftCell="A7" zoomScaleNormal="100" workbookViewId="0">
      <selection activeCell="G17" sqref="G17"/>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42216</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2917186520.8699999</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2.0500000000000001E-2</v>
      </c>
    </row>
    <row r="17" spans="1:13" s="66" customFormat="1" ht="17.25" customHeight="1" x14ac:dyDescent="0.2">
      <c r="A17" s="68" t="s">
        <v>34</v>
      </c>
      <c r="B17" s="68"/>
      <c r="C17" s="69"/>
      <c r="D17" s="69"/>
      <c r="E17" s="69"/>
      <c r="F17" s="69"/>
      <c r="G17" s="70">
        <f>G16-0.25%</f>
        <v>1.8000000000000002E-2</v>
      </c>
    </row>
    <row r="18" spans="1:13" s="66" customFormat="1" ht="17.25" customHeight="1" x14ac:dyDescent="0.2">
      <c r="A18" s="71" t="s">
        <v>30</v>
      </c>
      <c r="B18" s="71"/>
      <c r="C18" s="71"/>
      <c r="D18" s="71"/>
      <c r="E18" s="71"/>
      <c r="F18" s="71"/>
      <c r="G18" s="116">
        <v>2.52</v>
      </c>
    </row>
    <row r="19" spans="1:13" s="66" customFormat="1" ht="17.25" customHeight="1" x14ac:dyDescent="0.2">
      <c r="A19" s="71" t="s">
        <v>22</v>
      </c>
      <c r="B19" s="71"/>
      <c r="C19" s="71"/>
      <c r="D19" s="71"/>
      <c r="E19" s="71"/>
      <c r="F19" s="71"/>
      <c r="G19" s="73">
        <v>8</v>
      </c>
    </row>
    <row r="20" spans="1:13" s="66" customFormat="1" ht="17.25" customHeight="1" x14ac:dyDescent="0.2">
      <c r="A20" s="71" t="s">
        <v>3</v>
      </c>
      <c r="B20" s="71"/>
      <c r="C20" s="71"/>
      <c r="D20" s="71"/>
      <c r="E20" s="71"/>
      <c r="F20" s="71"/>
      <c r="G20" s="118">
        <v>3582</v>
      </c>
    </row>
    <row r="21" spans="1:13" s="66" customFormat="1" ht="17.25" customHeight="1" x14ac:dyDescent="0.2">
      <c r="A21" s="71" t="s">
        <v>4</v>
      </c>
      <c r="B21" s="71"/>
      <c r="C21" s="71"/>
      <c r="D21" s="71"/>
      <c r="E21" s="71"/>
      <c r="F21" s="71"/>
      <c r="G21" s="117">
        <v>1.0190999999999999</v>
      </c>
    </row>
    <row r="22" spans="1:13" s="66" customFormat="1" ht="17.25" customHeight="1" thickBot="1" x14ac:dyDescent="0.25">
      <c r="A22" s="76" t="s">
        <v>21</v>
      </c>
      <c r="B22" s="76"/>
      <c r="C22" s="76"/>
      <c r="D22" s="76"/>
      <c r="E22" s="76"/>
      <c r="F22" s="76"/>
      <c r="G22" s="77">
        <v>0.69028199999999995</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c r="H25" s="80"/>
    </row>
    <row r="26" spans="1:13" s="55" customFormat="1" ht="17.25" customHeight="1" x14ac:dyDescent="0.2">
      <c r="A26" s="83" t="s">
        <v>41</v>
      </c>
      <c r="B26" s="84">
        <v>0.40970000000000001</v>
      </c>
      <c r="C26" s="85"/>
      <c r="D26" s="83" t="s">
        <v>56</v>
      </c>
      <c r="E26" s="83"/>
      <c r="F26" s="84">
        <v>0.207146</v>
      </c>
      <c r="G26" s="86" t="s">
        <v>24</v>
      </c>
      <c r="H26" s="85"/>
    </row>
    <row r="27" spans="1:13" s="55" customFormat="1" ht="17.25" customHeight="1" x14ac:dyDescent="0.2">
      <c r="A27" s="87" t="s">
        <v>44</v>
      </c>
      <c r="B27" s="88">
        <v>0.12809999999999999</v>
      </c>
      <c r="C27" s="85"/>
      <c r="D27" s="89" t="s">
        <v>35</v>
      </c>
      <c r="E27" s="89"/>
      <c r="F27" s="88">
        <v>0.23222100000000001</v>
      </c>
      <c r="G27" s="90" t="s">
        <v>24</v>
      </c>
      <c r="H27" s="85"/>
    </row>
    <row r="28" spans="1:13" s="55" customFormat="1" ht="17.25" customHeight="1" x14ac:dyDescent="0.2">
      <c r="A28" s="83" t="s">
        <v>53</v>
      </c>
      <c r="B28" s="84">
        <v>9.9199999999999997E-2</v>
      </c>
      <c r="C28" s="85"/>
      <c r="D28" s="83" t="s">
        <v>26</v>
      </c>
      <c r="E28" s="83"/>
      <c r="F28" s="84">
        <v>0.15987100000000001</v>
      </c>
      <c r="G28" s="86" t="s">
        <v>24</v>
      </c>
      <c r="H28" s="85"/>
      <c r="J28" s="89"/>
      <c r="K28" s="89"/>
      <c r="L28" s="88"/>
      <c r="M28" s="90"/>
    </row>
    <row r="29" spans="1:13" s="55" customFormat="1" ht="17.25" customHeight="1" x14ac:dyDescent="0.2">
      <c r="A29" s="89" t="s">
        <v>43</v>
      </c>
      <c r="B29" s="88">
        <v>0.1021</v>
      </c>
      <c r="C29" s="85"/>
      <c r="D29" s="89" t="s">
        <v>48</v>
      </c>
      <c r="E29" s="89"/>
      <c r="F29" s="88">
        <v>0.108385</v>
      </c>
      <c r="G29" s="90" t="s">
        <v>49</v>
      </c>
      <c r="H29" s="85"/>
      <c r="J29" s="89"/>
      <c r="K29" s="89"/>
      <c r="L29" s="88"/>
      <c r="M29" s="90"/>
    </row>
    <row r="30" spans="1:13" s="58" customFormat="1" ht="17.25" customHeight="1" x14ac:dyDescent="0.2">
      <c r="A30" s="83" t="s">
        <v>54</v>
      </c>
      <c r="B30" s="84">
        <v>4.9500000000000002E-2</v>
      </c>
      <c r="C30" s="90"/>
      <c r="D30" s="83" t="s">
        <v>45</v>
      </c>
      <c r="E30" s="83"/>
      <c r="F30" s="84">
        <v>4.9535000000000003E-2</v>
      </c>
      <c r="G30" s="86" t="s">
        <v>46</v>
      </c>
      <c r="H30" s="122"/>
    </row>
    <row r="31" spans="1:13" s="58" customFormat="1" ht="17.25" customHeight="1" x14ac:dyDescent="0.2">
      <c r="A31" s="89" t="s">
        <v>55</v>
      </c>
      <c r="B31" s="88">
        <v>3.49E-2</v>
      </c>
      <c r="C31" s="90"/>
      <c r="D31" s="89" t="s">
        <v>59</v>
      </c>
      <c r="F31" s="88">
        <v>6.9217000000000001E-2</v>
      </c>
      <c r="G31" s="90" t="s">
        <v>46</v>
      </c>
      <c r="H31" s="122"/>
    </row>
    <row r="32" spans="1:13" s="58" customFormat="1" ht="17.25" customHeight="1" x14ac:dyDescent="0.2">
      <c r="A32" s="83" t="s">
        <v>58</v>
      </c>
      <c r="B32" s="84">
        <v>3.4599999999999999E-2</v>
      </c>
      <c r="C32" s="90"/>
      <c r="D32" s="83" t="s">
        <v>61</v>
      </c>
      <c r="E32" s="83"/>
      <c r="F32" s="84">
        <v>5.1728999999999997E-2</v>
      </c>
      <c r="G32" s="86" t="s">
        <v>46</v>
      </c>
      <c r="H32" s="122"/>
    </row>
    <row r="33" spans="1:9" s="58" customFormat="1" ht="17.25" customHeight="1" thickBot="1" x14ac:dyDescent="0.25">
      <c r="A33" s="89" t="s">
        <v>60</v>
      </c>
      <c r="B33" s="88">
        <v>5.1700000000000003E-2</v>
      </c>
      <c r="C33" s="90"/>
      <c r="D33" s="91" t="s">
        <v>50</v>
      </c>
      <c r="E33" s="91"/>
      <c r="F33" s="93">
        <v>3.1803999999999999E-2</v>
      </c>
      <c r="G33" s="92" t="s">
        <v>49</v>
      </c>
      <c r="H33" s="122"/>
    </row>
    <row r="34" spans="1:9" s="58" customFormat="1" ht="15.75" customHeight="1" x14ac:dyDescent="0.2">
      <c r="A34" s="83" t="s">
        <v>13</v>
      </c>
      <c r="B34" s="84">
        <v>9.01E-2</v>
      </c>
      <c r="C34" s="122"/>
      <c r="D34" s="89"/>
      <c r="E34" s="89"/>
      <c r="F34" s="88"/>
      <c r="G34" s="90"/>
      <c r="H34" s="89"/>
      <c r="I34" s="90"/>
    </row>
    <row r="35" spans="1:9" s="55" customFormat="1" ht="17.25" customHeight="1" x14ac:dyDescent="0.2">
      <c r="A35" s="58"/>
      <c r="B35" s="58"/>
      <c r="D35" s="87"/>
      <c r="E35" s="87"/>
      <c r="F35" s="119"/>
      <c r="G35" s="120"/>
      <c r="H35" s="58"/>
      <c r="I35" s="58"/>
    </row>
    <row r="36" spans="1:9" s="78" customFormat="1" ht="17.25" customHeight="1" x14ac:dyDescent="0.2">
      <c r="A36" s="61" t="s">
        <v>15</v>
      </c>
      <c r="B36" s="62"/>
      <c r="C36" s="62"/>
      <c r="D36" s="62"/>
      <c r="E36" s="89"/>
      <c r="F36" s="90"/>
      <c r="G36" s="90"/>
      <c r="H36" s="55"/>
      <c r="I36" s="55"/>
    </row>
    <row r="37" spans="1:9" s="55" customFormat="1" ht="17.25" customHeight="1" x14ac:dyDescent="0.2">
      <c r="A37" s="78"/>
      <c r="B37" s="78"/>
      <c r="C37" s="78"/>
      <c r="D37" s="82" t="s">
        <v>14</v>
      </c>
      <c r="E37" s="122"/>
      <c r="F37" s="58"/>
      <c r="G37" s="58"/>
      <c r="H37" s="78"/>
      <c r="I37" s="78"/>
    </row>
    <row r="38" spans="1:9" s="55" customFormat="1" ht="17.25" customHeight="1" x14ac:dyDescent="0.2">
      <c r="A38" s="69" t="s">
        <v>16</v>
      </c>
      <c r="B38" s="96"/>
      <c r="C38" s="96"/>
      <c r="D38" s="84">
        <v>0.21539900000000001</v>
      </c>
      <c r="E38" s="85"/>
    </row>
    <row r="39" spans="1:9" s="55" customFormat="1" ht="17.25" customHeight="1" x14ac:dyDescent="0.2">
      <c r="A39" s="66" t="s">
        <v>17</v>
      </c>
      <c r="D39" s="88">
        <v>1.8303E-2</v>
      </c>
      <c r="E39" s="80"/>
      <c r="F39" s="78"/>
      <c r="G39" s="78"/>
    </row>
    <row r="40" spans="1:9" s="55" customFormat="1" ht="17.25" customHeight="1" x14ac:dyDescent="0.2">
      <c r="A40" s="69" t="s">
        <v>29</v>
      </c>
      <c r="B40" s="96"/>
      <c r="C40" s="96"/>
      <c r="D40" s="84">
        <v>0.30903999999999998</v>
      </c>
      <c r="E40" s="85"/>
    </row>
    <row r="41" spans="1:9" s="55" customFormat="1" ht="17.25" customHeight="1" x14ac:dyDescent="0.2">
      <c r="A41" s="66" t="s">
        <v>18</v>
      </c>
      <c r="D41" s="88">
        <v>0.20707100000000001</v>
      </c>
      <c r="E41" s="85"/>
    </row>
    <row r="42" spans="1:9" s="55" customFormat="1" ht="17.25" customHeight="1" x14ac:dyDescent="0.2">
      <c r="A42" s="69" t="s">
        <v>19</v>
      </c>
      <c r="B42" s="96"/>
      <c r="C42" s="96"/>
      <c r="D42" s="84">
        <v>0.122639</v>
      </c>
      <c r="E42" s="85"/>
    </row>
    <row r="43" spans="1:9" s="55" customFormat="1" ht="17.25" customHeight="1" x14ac:dyDescent="0.2">
      <c r="A43" s="66" t="s">
        <v>11</v>
      </c>
      <c r="D43" s="88">
        <v>0</v>
      </c>
      <c r="E43" s="85"/>
    </row>
    <row r="44" spans="1:9" s="55" customFormat="1" ht="17.25" customHeight="1" x14ac:dyDescent="0.2">
      <c r="A44" s="69" t="s">
        <v>20</v>
      </c>
      <c r="B44" s="96"/>
      <c r="C44" s="96"/>
      <c r="D44" s="84">
        <v>8.3900000000000001E-4</v>
      </c>
      <c r="E44" s="85"/>
    </row>
    <row r="45" spans="1:9" s="58" customFormat="1" thickBot="1" x14ac:dyDescent="0.25">
      <c r="A45" s="63" t="s">
        <v>13</v>
      </c>
      <c r="B45" s="97"/>
      <c r="C45" s="97"/>
      <c r="D45" s="98">
        <v>0.12671199999999999</v>
      </c>
      <c r="E45" s="85"/>
      <c r="F45" s="55"/>
      <c r="G45" s="55"/>
      <c r="H45" s="55"/>
      <c r="I45" s="55"/>
    </row>
    <row r="46" spans="1:9" s="100" customFormat="1" ht="16.5" customHeight="1" x14ac:dyDescent="0.2">
      <c r="A46" s="99"/>
      <c r="B46" s="99"/>
      <c r="C46" s="99"/>
      <c r="D46" s="99"/>
      <c r="E46" s="55"/>
      <c r="F46" s="55"/>
      <c r="G46" s="55"/>
      <c r="H46" s="121"/>
      <c r="I46" s="121"/>
    </row>
    <row r="47" spans="1:9" s="103" customFormat="1" ht="194.25" customHeight="1" x14ac:dyDescent="0.2">
      <c r="A47" s="144" t="s">
        <v>57</v>
      </c>
      <c r="B47" s="144"/>
      <c r="C47" s="144"/>
      <c r="D47" s="144"/>
      <c r="E47" s="121"/>
      <c r="F47" s="121"/>
      <c r="G47" s="121"/>
      <c r="H47" s="104"/>
      <c r="I47" s="104"/>
    </row>
    <row r="48" spans="1:9" s="103" customFormat="1" ht="11.25" x14ac:dyDescent="0.2">
      <c r="A48" s="101" t="s">
        <v>5</v>
      </c>
      <c r="B48" s="102">
        <v>42004</v>
      </c>
      <c r="D48" s="104"/>
      <c r="E48" s="104"/>
      <c r="F48" s="104"/>
      <c r="G48" s="104"/>
    </row>
    <row r="49" spans="1:9" s="103" customFormat="1" ht="11.25" x14ac:dyDescent="0.2">
      <c r="E49" s="104"/>
      <c r="F49" s="104"/>
      <c r="G49" s="104"/>
    </row>
    <row r="50" spans="1:9" s="103" customFormat="1" ht="11.25" x14ac:dyDescent="0.2"/>
    <row r="51" spans="1:9" s="103" customFormat="1" ht="11.25" x14ac:dyDescent="0.2"/>
    <row r="52" spans="1:9" s="103" customFormat="1" ht="11.25" x14ac:dyDescent="0.2">
      <c r="C52" s="104"/>
    </row>
    <row r="53" spans="1:9" s="103" customFormat="1" ht="11.25" x14ac:dyDescent="0.2">
      <c r="A53" s="104"/>
      <c r="B53" s="104"/>
      <c r="H53" s="104"/>
      <c r="I53" s="104"/>
    </row>
    <row r="54" spans="1:9" s="103" customFormat="1" ht="11.25" x14ac:dyDescent="0.2">
      <c r="D54" s="104"/>
    </row>
    <row r="55" spans="1:9" s="103" customFormat="1" ht="11.25" x14ac:dyDescent="0.2">
      <c r="E55" s="104"/>
      <c r="F55" s="104"/>
      <c r="G55" s="104"/>
    </row>
    <row r="56" spans="1:9" ht="16.5" x14ac:dyDescent="0.2">
      <c r="A56" s="105"/>
      <c r="B56" s="103"/>
      <c r="D56" s="103"/>
      <c r="E56" s="103"/>
      <c r="F56" s="103"/>
      <c r="G56" s="103"/>
      <c r="H56" s="103"/>
      <c r="I56" s="103"/>
    </row>
    <row r="57" spans="1:9" x14ac:dyDescent="0.2">
      <c r="D57" s="103"/>
      <c r="E57" s="103"/>
      <c r="F57" s="103"/>
      <c r="G57" s="103"/>
    </row>
    <row r="58" spans="1:9" x14ac:dyDescent="0.2">
      <c r="E58" s="103"/>
      <c r="F58" s="103"/>
      <c r="G58" s="103"/>
    </row>
  </sheetData>
  <sheetProtection password="E48B" sheet="1" objects="1" scenarios="1"/>
  <mergeCells count="2">
    <mergeCell ref="B2:E7"/>
    <mergeCell ref="A47:D47"/>
  </mergeCells>
  <pageMargins left="0.25" right="0.25" top="0.25" bottom="0.25" header="0.5" footer="0.5"/>
  <pageSetup scale="91" fitToHeight="0" orientation="portrait" horizontalDpi="4294967292" r:id="rId1"/>
  <headerFooter alignWithMargins="0"/>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26">
    <pageSetUpPr fitToPage="1"/>
  </sheetPr>
  <dimension ref="A1:M58"/>
  <sheetViews>
    <sheetView showGridLines="0" topLeftCell="A4" zoomScaleNormal="100" workbookViewId="0">
      <selection activeCell="G17" sqref="G17"/>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42185</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2915445562.4099998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2.12E-2</v>
      </c>
    </row>
    <row r="17" spans="1:13" s="66" customFormat="1" ht="17.25" customHeight="1" x14ac:dyDescent="0.2">
      <c r="A17" s="68" t="s">
        <v>34</v>
      </c>
      <c r="B17" s="68"/>
      <c r="C17" s="69"/>
      <c r="D17" s="69"/>
      <c r="E17" s="69"/>
      <c r="F17" s="69"/>
      <c r="G17" s="70">
        <f>G16-0.25%</f>
        <v>1.8700000000000001E-2</v>
      </c>
    </row>
    <row r="18" spans="1:13" s="66" customFormat="1" ht="17.25" customHeight="1" x14ac:dyDescent="0.2">
      <c r="A18" s="71" t="s">
        <v>30</v>
      </c>
      <c r="B18" s="71"/>
      <c r="C18" s="71"/>
      <c r="D18" s="71"/>
      <c r="E18" s="71"/>
      <c r="F18" s="71"/>
      <c r="G18" s="116">
        <v>2.6</v>
      </c>
    </row>
    <row r="19" spans="1:13" s="66" customFormat="1" ht="17.25" customHeight="1" x14ac:dyDescent="0.2">
      <c r="A19" s="71" t="s">
        <v>22</v>
      </c>
      <c r="B19" s="71"/>
      <c r="C19" s="71"/>
      <c r="D19" s="71"/>
      <c r="E19" s="71"/>
      <c r="F19" s="71"/>
      <c r="G19" s="73">
        <v>8</v>
      </c>
    </row>
    <row r="20" spans="1:13" s="66" customFormat="1" ht="17.25" customHeight="1" x14ac:dyDescent="0.2">
      <c r="A20" s="71" t="s">
        <v>3</v>
      </c>
      <c r="B20" s="71"/>
      <c r="C20" s="71"/>
      <c r="D20" s="71"/>
      <c r="E20" s="71"/>
      <c r="F20" s="71"/>
      <c r="G20" s="118">
        <v>3624</v>
      </c>
    </row>
    <row r="21" spans="1:13" s="66" customFormat="1" ht="17.25" customHeight="1" x14ac:dyDescent="0.2">
      <c r="A21" s="71" t="s">
        <v>4</v>
      </c>
      <c r="B21" s="71"/>
      <c r="C21" s="71"/>
      <c r="D21" s="71"/>
      <c r="E21" s="71"/>
      <c r="F21" s="71"/>
      <c r="G21" s="117">
        <v>1.0190999999999999</v>
      </c>
    </row>
    <row r="22" spans="1:13" s="66" customFormat="1" ht="17.25" customHeight="1" thickBot="1" x14ac:dyDescent="0.25">
      <c r="A22" s="76" t="s">
        <v>21</v>
      </c>
      <c r="B22" s="76"/>
      <c r="C22" s="76"/>
      <c r="D22" s="76"/>
      <c r="E22" s="76"/>
      <c r="F22" s="76"/>
      <c r="G22" s="77">
        <v>0.69028199999999995</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c r="H25" s="80"/>
    </row>
    <row r="26" spans="1:13" s="55" customFormat="1" ht="17.25" customHeight="1" x14ac:dyDescent="0.2">
      <c r="A26" s="83" t="s">
        <v>41</v>
      </c>
      <c r="B26" s="84">
        <v>0.40964299999999998</v>
      </c>
      <c r="C26" s="85"/>
      <c r="D26" s="83" t="s">
        <v>56</v>
      </c>
      <c r="E26" s="83"/>
      <c r="F26" s="84">
        <v>0.20672499999999999</v>
      </c>
      <c r="G26" s="86" t="s">
        <v>24</v>
      </c>
      <c r="H26" s="85"/>
    </row>
    <row r="27" spans="1:13" s="55" customFormat="1" ht="17.25" customHeight="1" x14ac:dyDescent="0.2">
      <c r="A27" s="87" t="s">
        <v>44</v>
      </c>
      <c r="B27" s="88">
        <v>0.13783699999999999</v>
      </c>
      <c r="C27" s="85"/>
      <c r="D27" s="89" t="s">
        <v>35</v>
      </c>
      <c r="E27" s="89"/>
      <c r="F27" s="88">
        <v>0.238736</v>
      </c>
      <c r="G27" s="90" t="s">
        <v>24</v>
      </c>
      <c r="H27" s="85"/>
    </row>
    <row r="28" spans="1:13" s="55" customFormat="1" ht="17.25" customHeight="1" x14ac:dyDescent="0.2">
      <c r="A28" s="83" t="s">
        <v>53</v>
      </c>
      <c r="B28" s="84">
        <v>0.105702</v>
      </c>
      <c r="C28" s="85"/>
      <c r="D28" s="83" t="s">
        <v>26</v>
      </c>
      <c r="E28" s="83"/>
      <c r="F28" s="84">
        <v>0.16995299999999999</v>
      </c>
      <c r="G28" s="86" t="s">
        <v>24</v>
      </c>
      <c r="H28" s="85"/>
      <c r="J28" s="89"/>
      <c r="K28" s="89"/>
      <c r="L28" s="88"/>
      <c r="M28" s="90"/>
    </row>
    <row r="29" spans="1:13" s="55" customFormat="1" ht="17.25" customHeight="1" x14ac:dyDescent="0.2">
      <c r="A29" s="89" t="s">
        <v>43</v>
      </c>
      <c r="B29" s="88">
        <v>0.101989</v>
      </c>
      <c r="C29" s="85"/>
      <c r="D29" s="89" t="s">
        <v>48</v>
      </c>
      <c r="E29" s="89"/>
      <c r="F29" s="88">
        <v>0.108194</v>
      </c>
      <c r="G29" s="90" t="s">
        <v>49</v>
      </c>
      <c r="H29" s="85"/>
      <c r="J29" s="89"/>
      <c r="K29" s="89"/>
      <c r="L29" s="88"/>
      <c r="M29" s="90"/>
    </row>
    <row r="30" spans="1:13" s="58" customFormat="1" ht="17.25" customHeight="1" x14ac:dyDescent="0.2">
      <c r="A30" s="83" t="s">
        <v>54</v>
      </c>
      <c r="B30" s="84">
        <v>4.9473999999999997E-2</v>
      </c>
      <c r="C30" s="90"/>
      <c r="D30" s="83" t="s">
        <v>45</v>
      </c>
      <c r="E30" s="83"/>
      <c r="F30" s="84">
        <v>4.9473999999999997E-2</v>
      </c>
      <c r="G30" s="86" t="s">
        <v>46</v>
      </c>
      <c r="H30" s="122"/>
    </row>
    <row r="31" spans="1:13" s="58" customFormat="1" ht="17.25" customHeight="1" x14ac:dyDescent="0.2">
      <c r="A31" s="89" t="s">
        <v>55</v>
      </c>
      <c r="B31" s="88">
        <v>3.4840000000000003E-2</v>
      </c>
      <c r="C31" s="90"/>
      <c r="D31" s="89" t="s">
        <v>59</v>
      </c>
      <c r="F31" s="88">
        <v>6.9114999999999996E-2</v>
      </c>
      <c r="G31" s="90" t="s">
        <v>46</v>
      </c>
      <c r="H31" s="122"/>
    </row>
    <row r="32" spans="1:13" s="58" customFormat="1" ht="17.25" customHeight="1" x14ac:dyDescent="0.2">
      <c r="A32" s="83" t="s">
        <v>58</v>
      </c>
      <c r="B32" s="84">
        <v>3.4479999999999997E-2</v>
      </c>
      <c r="C32" s="90"/>
      <c r="D32" s="83" t="s">
        <v>61</v>
      </c>
      <c r="E32" s="83"/>
      <c r="F32" s="84">
        <v>5.1672000000000003E-2</v>
      </c>
      <c r="G32" s="86" t="s">
        <v>46</v>
      </c>
      <c r="H32" s="122"/>
    </row>
    <row r="33" spans="1:9" s="58" customFormat="1" ht="17.25" customHeight="1" thickBot="1" x14ac:dyDescent="0.25">
      <c r="A33" s="89" t="s">
        <v>60</v>
      </c>
      <c r="B33" s="88">
        <v>5.1672000000000003E-2</v>
      </c>
      <c r="C33" s="90"/>
      <c r="D33" s="91" t="s">
        <v>50</v>
      </c>
      <c r="E33" s="91"/>
      <c r="F33" s="93">
        <v>3.1767999999999998E-2</v>
      </c>
      <c r="G33" s="92" t="s">
        <v>49</v>
      </c>
      <c r="H33" s="122"/>
    </row>
    <row r="34" spans="1:9" s="58" customFormat="1" ht="15.75" customHeight="1" x14ac:dyDescent="0.2">
      <c r="A34" s="83" t="s">
        <v>13</v>
      </c>
      <c r="B34" s="84">
        <v>7.4364E-2</v>
      </c>
      <c r="C34" s="122"/>
      <c r="D34" s="89"/>
      <c r="E34" s="89"/>
      <c r="F34" s="88"/>
      <c r="G34" s="90"/>
      <c r="H34" s="89"/>
      <c r="I34" s="90"/>
    </row>
    <row r="35" spans="1:9" s="55" customFormat="1" ht="17.25" customHeight="1" x14ac:dyDescent="0.2">
      <c r="A35" s="58"/>
      <c r="B35" s="58"/>
      <c r="D35" s="87"/>
      <c r="E35" s="87"/>
      <c r="F35" s="119"/>
      <c r="G35" s="120"/>
      <c r="H35" s="58"/>
      <c r="I35" s="58"/>
    </row>
    <row r="36" spans="1:9" s="78" customFormat="1" ht="17.25" customHeight="1" x14ac:dyDescent="0.2">
      <c r="A36" s="61" t="s">
        <v>15</v>
      </c>
      <c r="B36" s="62"/>
      <c r="C36" s="62"/>
      <c r="D36" s="62"/>
      <c r="E36" s="89"/>
      <c r="F36" s="90"/>
      <c r="G36" s="90"/>
      <c r="H36" s="55"/>
      <c r="I36" s="55"/>
    </row>
    <row r="37" spans="1:9" s="55" customFormat="1" ht="17.25" customHeight="1" x14ac:dyDescent="0.2">
      <c r="A37" s="78"/>
      <c r="B37" s="78"/>
      <c r="C37" s="78"/>
      <c r="D37" s="82" t="s">
        <v>14</v>
      </c>
      <c r="E37" s="122"/>
      <c r="F37" s="58"/>
      <c r="G37" s="58"/>
      <c r="H37" s="78"/>
      <c r="I37" s="78"/>
    </row>
    <row r="38" spans="1:9" s="55" customFormat="1" ht="17.25" customHeight="1" x14ac:dyDescent="0.2">
      <c r="A38" s="69" t="s">
        <v>16</v>
      </c>
      <c r="B38" s="96"/>
      <c r="C38" s="96"/>
      <c r="D38" s="84">
        <v>0.22811799999999999</v>
      </c>
      <c r="E38" s="85"/>
    </row>
    <row r="39" spans="1:9" s="55" customFormat="1" ht="17.25" customHeight="1" x14ac:dyDescent="0.2">
      <c r="A39" s="66" t="s">
        <v>17</v>
      </c>
      <c r="D39" s="88">
        <v>1.8616000000000001E-2</v>
      </c>
      <c r="E39" s="80"/>
      <c r="F39" s="78"/>
      <c r="G39" s="78"/>
    </row>
    <row r="40" spans="1:9" s="55" customFormat="1" ht="17.25" customHeight="1" x14ac:dyDescent="0.2">
      <c r="A40" s="69" t="s">
        <v>29</v>
      </c>
      <c r="B40" s="96"/>
      <c r="C40" s="96"/>
      <c r="D40" s="84">
        <v>0.31321300000000002</v>
      </c>
      <c r="E40" s="85"/>
    </row>
    <row r="41" spans="1:9" s="55" customFormat="1" ht="17.25" customHeight="1" x14ac:dyDescent="0.2">
      <c r="A41" s="66" t="s">
        <v>18</v>
      </c>
      <c r="D41" s="88">
        <v>0.20838699999999999</v>
      </c>
      <c r="E41" s="85"/>
    </row>
    <row r="42" spans="1:9" s="55" customFormat="1" ht="17.25" customHeight="1" x14ac:dyDescent="0.2">
      <c r="A42" s="69" t="s">
        <v>19</v>
      </c>
      <c r="B42" s="96"/>
      <c r="C42" s="96"/>
      <c r="D42" s="84">
        <v>0.124002</v>
      </c>
      <c r="E42" s="85"/>
    </row>
    <row r="43" spans="1:9" s="55" customFormat="1" ht="17.25" customHeight="1" x14ac:dyDescent="0.2">
      <c r="A43" s="66" t="s">
        <v>11</v>
      </c>
      <c r="D43" s="88">
        <v>0</v>
      </c>
      <c r="E43" s="85"/>
    </row>
    <row r="44" spans="1:9" s="55" customFormat="1" ht="17.25" customHeight="1" x14ac:dyDescent="0.2">
      <c r="A44" s="69" t="s">
        <v>20</v>
      </c>
      <c r="B44" s="96"/>
      <c r="C44" s="96"/>
      <c r="D44" s="84">
        <v>2.7499999999999998E-3</v>
      </c>
      <c r="E44" s="85"/>
    </row>
    <row r="45" spans="1:9" s="58" customFormat="1" thickBot="1" x14ac:dyDescent="0.25">
      <c r="A45" s="63" t="s">
        <v>13</v>
      </c>
      <c r="B45" s="97"/>
      <c r="C45" s="97"/>
      <c r="D45" s="98">
        <v>0.104917</v>
      </c>
      <c r="E45" s="85"/>
      <c r="F45" s="55"/>
      <c r="G45" s="55"/>
      <c r="H45" s="55"/>
      <c r="I45" s="55"/>
    </row>
    <row r="46" spans="1:9" s="100" customFormat="1" ht="16.5" customHeight="1" x14ac:dyDescent="0.2">
      <c r="A46" s="99"/>
      <c r="B46" s="99"/>
      <c r="C46" s="99"/>
      <c r="D46" s="99"/>
      <c r="E46" s="55"/>
      <c r="F46" s="55"/>
      <c r="G46" s="55"/>
      <c r="H46" s="121"/>
      <c r="I46" s="121"/>
    </row>
    <row r="47" spans="1:9" s="103" customFormat="1" ht="194.25" customHeight="1" x14ac:dyDescent="0.2">
      <c r="A47" s="144" t="s">
        <v>57</v>
      </c>
      <c r="B47" s="144"/>
      <c r="C47" s="144"/>
      <c r="D47" s="144"/>
      <c r="E47" s="121"/>
      <c r="F47" s="121"/>
      <c r="G47" s="121"/>
      <c r="H47" s="104"/>
      <c r="I47" s="104"/>
    </row>
    <row r="48" spans="1:9" s="103" customFormat="1" ht="11.25" x14ac:dyDescent="0.2">
      <c r="A48" s="101" t="s">
        <v>5</v>
      </c>
      <c r="B48" s="102">
        <v>42004</v>
      </c>
      <c r="D48" s="104"/>
      <c r="E48" s="104"/>
      <c r="F48" s="104"/>
      <c r="G48" s="104"/>
    </row>
    <row r="49" spans="1:9" s="103" customFormat="1" ht="11.25" x14ac:dyDescent="0.2">
      <c r="E49" s="104"/>
      <c r="F49" s="104"/>
      <c r="G49" s="104"/>
    </row>
    <row r="50" spans="1:9" s="103" customFormat="1" ht="11.25" x14ac:dyDescent="0.2"/>
    <row r="51" spans="1:9" s="103" customFormat="1" ht="11.25" x14ac:dyDescent="0.2"/>
    <row r="52" spans="1:9" s="103" customFormat="1" ht="11.25" x14ac:dyDescent="0.2">
      <c r="C52" s="104"/>
    </row>
    <row r="53" spans="1:9" s="103" customFormat="1" ht="11.25" x14ac:dyDescent="0.2">
      <c r="A53" s="104"/>
      <c r="B53" s="104"/>
      <c r="H53" s="104"/>
      <c r="I53" s="104"/>
    </row>
    <row r="54" spans="1:9" s="103" customFormat="1" ht="11.25" x14ac:dyDescent="0.2">
      <c r="D54" s="104"/>
    </row>
    <row r="55" spans="1:9" s="103" customFormat="1" ht="11.25" x14ac:dyDescent="0.2">
      <c r="E55" s="104"/>
      <c r="F55" s="104"/>
      <c r="G55" s="104"/>
    </row>
    <row r="56" spans="1:9" ht="16.5" x14ac:dyDescent="0.2">
      <c r="A56" s="105"/>
      <c r="B56" s="103"/>
      <c r="D56" s="103"/>
      <c r="E56" s="103"/>
      <c r="F56" s="103"/>
      <c r="G56" s="103"/>
      <c r="H56" s="103"/>
      <c r="I56" s="103"/>
    </row>
    <row r="57" spans="1:9" x14ac:dyDescent="0.2">
      <c r="D57" s="103"/>
      <c r="E57" s="103"/>
      <c r="F57" s="103"/>
      <c r="G57" s="103"/>
    </row>
    <row r="58" spans="1:9" x14ac:dyDescent="0.2">
      <c r="E58" s="103"/>
      <c r="F58" s="103"/>
      <c r="G58" s="103"/>
    </row>
  </sheetData>
  <sheetProtection password="E48B" sheet="1" objects="1" scenarios="1"/>
  <mergeCells count="2">
    <mergeCell ref="B2:E7"/>
    <mergeCell ref="A47:D47"/>
  </mergeCells>
  <pageMargins left="0.25" right="0.25" top="0.25" bottom="0.25" header="0.5" footer="0.5"/>
  <pageSetup scale="91" fitToHeight="0" orientation="portrait" horizontalDpi="4294967292" r:id="rId1"/>
  <headerFooter alignWithMargins="0"/>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27">
    <pageSetUpPr fitToPage="1"/>
  </sheetPr>
  <dimension ref="A1:M58"/>
  <sheetViews>
    <sheetView showGridLines="0" zoomScaleNormal="100" workbookViewId="0">
      <selection activeCell="H33" sqref="H33"/>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42155</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2930969699.0300002</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2.1000000000000001E-2</v>
      </c>
    </row>
    <row r="17" spans="1:13" s="66" customFormat="1" ht="17.25" customHeight="1" x14ac:dyDescent="0.2">
      <c r="A17" s="68" t="s">
        <v>34</v>
      </c>
      <c r="B17" s="68"/>
      <c r="C17" s="69"/>
      <c r="D17" s="69"/>
      <c r="E17" s="69"/>
      <c r="F17" s="69"/>
      <c r="G17" s="115">
        <f>G16-0.25%</f>
        <v>1.8500000000000003E-2</v>
      </c>
    </row>
    <row r="18" spans="1:13" s="66" customFormat="1" ht="17.25" customHeight="1" x14ac:dyDescent="0.2">
      <c r="A18" s="71" t="s">
        <v>30</v>
      </c>
      <c r="B18" s="71"/>
      <c r="C18" s="71"/>
      <c r="D18" s="71"/>
      <c r="E18" s="71"/>
      <c r="F18" s="71"/>
      <c r="G18" s="116">
        <v>2.59</v>
      </c>
    </row>
    <row r="19" spans="1:13" s="66" customFormat="1" ht="17.25" customHeight="1" x14ac:dyDescent="0.2">
      <c r="A19" s="71" t="s">
        <v>22</v>
      </c>
      <c r="B19" s="71"/>
      <c r="C19" s="71"/>
      <c r="D19" s="71"/>
      <c r="E19" s="71"/>
      <c r="F19" s="71"/>
      <c r="G19" s="73">
        <v>8</v>
      </c>
    </row>
    <row r="20" spans="1:13" s="66" customFormat="1" ht="17.25" customHeight="1" x14ac:dyDescent="0.2">
      <c r="A20" s="71" t="s">
        <v>3</v>
      </c>
      <c r="B20" s="71"/>
      <c r="C20" s="71"/>
      <c r="D20" s="71"/>
      <c r="E20" s="71"/>
      <c r="F20" s="71"/>
      <c r="G20" s="118">
        <v>3533</v>
      </c>
    </row>
    <row r="21" spans="1:13" s="66" customFormat="1" ht="17.25" customHeight="1" x14ac:dyDescent="0.2">
      <c r="A21" s="71" t="s">
        <v>4</v>
      </c>
      <c r="B21" s="71"/>
      <c r="C21" s="71"/>
      <c r="D21" s="71"/>
      <c r="E21" s="71"/>
      <c r="F21" s="71"/>
      <c r="G21" s="117">
        <v>1.0244</v>
      </c>
    </row>
    <row r="22" spans="1:13" s="66" customFormat="1" ht="17.25" customHeight="1" thickBot="1" x14ac:dyDescent="0.25">
      <c r="A22" s="76" t="s">
        <v>21</v>
      </c>
      <c r="B22" s="76"/>
      <c r="C22" s="76"/>
      <c r="D22" s="76"/>
      <c r="E22" s="76"/>
      <c r="F22" s="76"/>
      <c r="G22" s="77">
        <v>0.69028199999999995</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c r="H25" s="80"/>
    </row>
    <row r="26" spans="1:13" s="55" customFormat="1" ht="17.25" customHeight="1" x14ac:dyDescent="0.2">
      <c r="A26" s="83" t="s">
        <v>41</v>
      </c>
      <c r="B26" s="84">
        <v>0.40578700000000001</v>
      </c>
      <c r="C26" s="85"/>
      <c r="D26" s="83" t="s">
        <v>56</v>
      </c>
      <c r="E26" s="83"/>
      <c r="F26" s="84">
        <v>0.2051</v>
      </c>
      <c r="G26" s="86" t="s">
        <v>24</v>
      </c>
      <c r="H26" s="85"/>
    </row>
    <row r="27" spans="1:13" s="55" customFormat="1" ht="17.25" customHeight="1" x14ac:dyDescent="0.2">
      <c r="A27" s="87" t="s">
        <v>44</v>
      </c>
      <c r="B27" s="88">
        <v>0.137182</v>
      </c>
      <c r="C27" s="85"/>
      <c r="D27" s="89" t="s">
        <v>35</v>
      </c>
      <c r="E27" s="89"/>
      <c r="F27" s="88">
        <v>0.23699999999999999</v>
      </c>
      <c r="G27" s="90" t="s">
        <v>24</v>
      </c>
      <c r="H27" s="85"/>
    </row>
    <row r="28" spans="1:13" s="55" customFormat="1" ht="17.25" customHeight="1" x14ac:dyDescent="0.2">
      <c r="A28" s="83" t="s">
        <v>53</v>
      </c>
      <c r="B28" s="84">
        <v>0.105253</v>
      </c>
      <c r="C28" s="85"/>
      <c r="D28" s="83" t="s">
        <v>26</v>
      </c>
      <c r="E28" s="83"/>
      <c r="F28" s="84">
        <v>0.16869999999999999</v>
      </c>
      <c r="G28" s="86" t="s">
        <v>24</v>
      </c>
      <c r="H28" s="85"/>
      <c r="J28" s="89"/>
      <c r="K28" s="89"/>
      <c r="L28" s="88"/>
      <c r="M28" s="90"/>
    </row>
    <row r="29" spans="1:13" s="55" customFormat="1" ht="17.25" customHeight="1" x14ac:dyDescent="0.2">
      <c r="A29" s="89" t="s">
        <v>43</v>
      </c>
      <c r="B29" s="88">
        <v>0.101336</v>
      </c>
      <c r="C29" s="85"/>
      <c r="D29" s="89" t="s">
        <v>48</v>
      </c>
      <c r="E29" s="89"/>
      <c r="F29" s="88">
        <v>0.1074</v>
      </c>
      <c r="G29" s="90" t="s">
        <v>49</v>
      </c>
      <c r="H29" s="85"/>
      <c r="J29" s="89"/>
      <c r="K29" s="89"/>
      <c r="L29" s="88"/>
      <c r="M29" s="90"/>
    </row>
    <row r="30" spans="1:13" s="58" customFormat="1" ht="17.25" customHeight="1" x14ac:dyDescent="0.2">
      <c r="A30" s="83" t="s">
        <v>54</v>
      </c>
      <c r="B30" s="84">
        <v>4.913E-2</v>
      </c>
      <c r="C30" s="90"/>
      <c r="D30" s="83" t="s">
        <v>45</v>
      </c>
      <c r="E30" s="83"/>
      <c r="F30" s="84">
        <v>4.9099999999999998E-2</v>
      </c>
      <c r="G30" s="86" t="s">
        <v>46</v>
      </c>
      <c r="H30" s="122"/>
    </row>
    <row r="31" spans="1:13" s="58" customFormat="1" ht="17.25" customHeight="1" x14ac:dyDescent="0.2">
      <c r="A31" s="89" t="s">
        <v>55</v>
      </c>
      <c r="B31" s="88">
        <v>3.4561000000000001E-2</v>
      </c>
      <c r="C31" s="90"/>
      <c r="D31" s="89" t="s">
        <v>59</v>
      </c>
      <c r="F31" s="88">
        <v>6.8599999999999994E-2</v>
      </c>
      <c r="G31" s="90" t="s">
        <v>46</v>
      </c>
      <c r="H31" s="122"/>
    </row>
    <row r="32" spans="1:13" s="58" customFormat="1" ht="17.25" customHeight="1" x14ac:dyDescent="0.2">
      <c r="A32" s="83" t="s">
        <v>58</v>
      </c>
      <c r="B32" s="84">
        <v>3.4329999999999999E-2</v>
      </c>
      <c r="C32" s="90"/>
      <c r="D32" s="83" t="s">
        <v>61</v>
      </c>
      <c r="E32" s="83"/>
      <c r="F32" s="84">
        <v>5.1299999999999998E-2</v>
      </c>
      <c r="G32" s="86" t="s">
        <v>46</v>
      </c>
      <c r="H32" s="122"/>
    </row>
    <row r="33" spans="1:9" s="58" customFormat="1" ht="17.25" customHeight="1" thickBot="1" x14ac:dyDescent="0.25">
      <c r="A33" s="89" t="s">
        <v>60</v>
      </c>
      <c r="B33" s="88">
        <v>5.1317000000000002E-2</v>
      </c>
      <c r="C33" s="90"/>
      <c r="D33" s="91" t="s">
        <v>50</v>
      </c>
      <c r="E33" s="91"/>
      <c r="F33" s="93">
        <v>3.15E-2</v>
      </c>
      <c r="G33" s="92" t="s">
        <v>49</v>
      </c>
      <c r="H33" s="122"/>
    </row>
    <row r="34" spans="1:9" s="58" customFormat="1" ht="15.75" customHeight="1" x14ac:dyDescent="0.2">
      <c r="A34" s="83" t="s">
        <v>13</v>
      </c>
      <c r="B34" s="84">
        <v>8.1105999999999998E-2</v>
      </c>
      <c r="C34" s="122"/>
      <c r="D34" s="89"/>
      <c r="E34" s="89"/>
      <c r="F34" s="88"/>
      <c r="G34" s="90"/>
      <c r="H34" s="89"/>
      <c r="I34" s="90"/>
    </row>
    <row r="35" spans="1:9" s="55" customFormat="1" ht="17.25" customHeight="1" x14ac:dyDescent="0.2">
      <c r="A35" s="58"/>
      <c r="B35" s="58"/>
      <c r="D35" s="87"/>
      <c r="E35" s="87"/>
      <c r="F35" s="119"/>
      <c r="G35" s="120"/>
      <c r="H35" s="58"/>
      <c r="I35" s="58"/>
    </row>
    <row r="36" spans="1:9" s="78" customFormat="1" ht="17.25" customHeight="1" x14ac:dyDescent="0.2">
      <c r="A36" s="61" t="s">
        <v>15</v>
      </c>
      <c r="B36" s="62"/>
      <c r="C36" s="62"/>
      <c r="D36" s="62"/>
      <c r="E36" s="89"/>
      <c r="F36" s="90"/>
      <c r="G36" s="90"/>
      <c r="H36" s="55"/>
      <c r="I36" s="55"/>
    </row>
    <row r="37" spans="1:9" s="55" customFormat="1" ht="17.25" customHeight="1" x14ac:dyDescent="0.2">
      <c r="A37" s="78"/>
      <c r="B37" s="78"/>
      <c r="C37" s="78"/>
      <c r="D37" s="82" t="s">
        <v>14</v>
      </c>
      <c r="E37" s="122"/>
      <c r="F37" s="58"/>
      <c r="G37" s="58"/>
      <c r="H37" s="78"/>
      <c r="I37" s="78"/>
    </row>
    <row r="38" spans="1:9" s="55" customFormat="1" ht="17.25" customHeight="1" x14ac:dyDescent="0.2">
      <c r="A38" s="69" t="s">
        <v>16</v>
      </c>
      <c r="B38" s="96"/>
      <c r="C38" s="96"/>
      <c r="D38" s="84">
        <v>0.23200000000000001</v>
      </c>
      <c r="E38" s="85"/>
    </row>
    <row r="39" spans="1:9" s="55" customFormat="1" ht="17.25" customHeight="1" x14ac:dyDescent="0.2">
      <c r="A39" s="66" t="s">
        <v>17</v>
      </c>
      <c r="D39" s="88">
        <v>1.8599999999999998E-2</v>
      </c>
      <c r="E39" s="80"/>
      <c r="F39" s="78"/>
      <c r="G39" s="78"/>
    </row>
    <row r="40" spans="1:9" s="55" customFormat="1" ht="17.25" customHeight="1" x14ac:dyDescent="0.2">
      <c r="A40" s="69" t="s">
        <v>29</v>
      </c>
      <c r="B40" s="96"/>
      <c r="C40" s="96"/>
      <c r="D40" s="84">
        <v>0.31559999999999999</v>
      </c>
      <c r="E40" s="85"/>
    </row>
    <row r="41" spans="1:9" s="55" customFormat="1" ht="17.25" customHeight="1" x14ac:dyDescent="0.2">
      <c r="A41" s="66" t="s">
        <v>18</v>
      </c>
      <c r="D41" s="88">
        <v>0.2097</v>
      </c>
      <c r="E41" s="85"/>
    </row>
    <row r="42" spans="1:9" s="55" customFormat="1" ht="17.25" customHeight="1" x14ac:dyDescent="0.2">
      <c r="A42" s="69" t="s">
        <v>19</v>
      </c>
      <c r="B42" s="96"/>
      <c r="C42" s="96"/>
      <c r="D42" s="84">
        <v>0.11749999999999999</v>
      </c>
      <c r="E42" s="85"/>
    </row>
    <row r="43" spans="1:9" s="55" customFormat="1" ht="17.25" customHeight="1" x14ac:dyDescent="0.2">
      <c r="A43" s="66" t="s">
        <v>11</v>
      </c>
      <c r="D43" s="88">
        <v>0</v>
      </c>
      <c r="E43" s="85"/>
    </row>
    <row r="44" spans="1:9" s="55" customFormat="1" ht="17.25" customHeight="1" x14ac:dyDescent="0.2">
      <c r="A44" s="69" t="s">
        <v>20</v>
      </c>
      <c r="B44" s="96"/>
      <c r="C44" s="96"/>
      <c r="D44" s="84">
        <v>3.0000000000000001E-3</v>
      </c>
      <c r="E44" s="85"/>
    </row>
    <row r="45" spans="1:9" s="58" customFormat="1" thickBot="1" x14ac:dyDescent="0.25">
      <c r="A45" s="63" t="s">
        <v>13</v>
      </c>
      <c r="B45" s="97"/>
      <c r="C45" s="97"/>
      <c r="D45" s="98">
        <v>0.10290000000000001</v>
      </c>
      <c r="E45" s="85"/>
      <c r="F45" s="55"/>
      <c r="G45" s="55"/>
      <c r="H45" s="55"/>
      <c r="I45" s="55"/>
    </row>
    <row r="46" spans="1:9" s="100" customFormat="1" ht="16.5" customHeight="1" x14ac:dyDescent="0.2">
      <c r="A46" s="99"/>
      <c r="B46" s="99"/>
      <c r="C46" s="99"/>
      <c r="D46" s="99"/>
      <c r="E46" s="55"/>
      <c r="F46" s="55"/>
      <c r="G46" s="55"/>
      <c r="H46" s="121"/>
      <c r="I46" s="121"/>
    </row>
    <row r="47" spans="1:9" s="103" customFormat="1" ht="194.25" customHeight="1" x14ac:dyDescent="0.2">
      <c r="A47" s="144" t="s">
        <v>57</v>
      </c>
      <c r="B47" s="144"/>
      <c r="C47" s="144"/>
      <c r="D47" s="144"/>
      <c r="E47" s="121"/>
      <c r="F47" s="121"/>
      <c r="G47" s="121"/>
      <c r="H47" s="104"/>
      <c r="I47" s="104"/>
    </row>
    <row r="48" spans="1:9" s="103" customFormat="1" ht="11.25" x14ac:dyDescent="0.2">
      <c r="A48" s="101" t="s">
        <v>5</v>
      </c>
      <c r="B48" s="102">
        <v>42004</v>
      </c>
      <c r="D48" s="104"/>
      <c r="E48" s="104"/>
      <c r="F48" s="104"/>
      <c r="G48" s="104"/>
    </row>
    <row r="49" spans="1:9" s="103" customFormat="1" ht="11.25" x14ac:dyDescent="0.2">
      <c r="E49" s="104"/>
      <c r="F49" s="104"/>
      <c r="G49" s="104"/>
    </row>
    <row r="50" spans="1:9" s="103" customFormat="1" ht="11.25" x14ac:dyDescent="0.2"/>
    <row r="51" spans="1:9" s="103" customFormat="1" ht="11.25" x14ac:dyDescent="0.2"/>
    <row r="52" spans="1:9" s="103" customFormat="1" ht="11.25" x14ac:dyDescent="0.2">
      <c r="C52" s="104"/>
    </row>
    <row r="53" spans="1:9" s="103" customFormat="1" ht="11.25" x14ac:dyDescent="0.2">
      <c r="A53" s="104"/>
      <c r="B53" s="104"/>
      <c r="H53" s="104"/>
      <c r="I53" s="104"/>
    </row>
    <row r="54" spans="1:9" s="103" customFormat="1" ht="11.25" x14ac:dyDescent="0.2">
      <c r="D54" s="104"/>
    </row>
    <row r="55" spans="1:9" s="103" customFormat="1" ht="11.25" x14ac:dyDescent="0.2">
      <c r="E55" s="104"/>
      <c r="F55" s="104"/>
      <c r="G55" s="104"/>
    </row>
    <row r="56" spans="1:9" ht="16.5" x14ac:dyDescent="0.2">
      <c r="A56" s="105"/>
      <c r="B56" s="103"/>
      <c r="D56" s="103"/>
      <c r="E56" s="103"/>
      <c r="F56" s="103"/>
      <c r="G56" s="103"/>
      <c r="H56" s="103"/>
      <c r="I56" s="103"/>
    </row>
    <row r="57" spans="1:9" x14ac:dyDescent="0.2">
      <c r="D57" s="103"/>
      <c r="E57" s="103"/>
      <c r="F57" s="103"/>
      <c r="G57" s="103"/>
    </row>
    <row r="58" spans="1:9" x14ac:dyDescent="0.2">
      <c r="E58" s="103"/>
      <c r="F58" s="103"/>
      <c r="G58" s="103"/>
    </row>
  </sheetData>
  <sheetProtection password="E48B" sheet="1" objects="1" scenarios="1"/>
  <mergeCells count="2">
    <mergeCell ref="B2:E7"/>
    <mergeCell ref="A47:D47"/>
  </mergeCells>
  <pageMargins left="0.25" right="0.25" top="0.25" bottom="0.25" header="0.5" footer="0.5"/>
  <pageSetup scale="91" fitToHeight="0" orientation="portrait" horizontalDpi="4294967292" r:id="rId1"/>
  <headerFooter alignWithMargins="0"/>
  <drawing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28">
    <pageSetUpPr fitToPage="1"/>
  </sheetPr>
  <dimension ref="A1:M58"/>
  <sheetViews>
    <sheetView showGridLines="0" zoomScaleNormal="100" workbookViewId="0">
      <selection activeCell="J9" sqref="J9"/>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42124</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2935199012.2199998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2.0500000000000001E-2</v>
      </c>
    </row>
    <row r="17" spans="1:13" s="66" customFormat="1" ht="17.25" customHeight="1" x14ac:dyDescent="0.2">
      <c r="A17" s="68" t="s">
        <v>34</v>
      </c>
      <c r="B17" s="68"/>
      <c r="C17" s="69"/>
      <c r="D17" s="69"/>
      <c r="E17" s="69"/>
      <c r="F17" s="69"/>
      <c r="G17" s="115">
        <f>G16-0.25%</f>
        <v>1.8000000000000002E-2</v>
      </c>
    </row>
    <row r="18" spans="1:13" s="66" customFormat="1" ht="17.25" customHeight="1" x14ac:dyDescent="0.2">
      <c r="A18" s="71" t="s">
        <v>30</v>
      </c>
      <c r="B18" s="71"/>
      <c r="C18" s="71"/>
      <c r="D18" s="71"/>
      <c r="E18" s="71"/>
      <c r="F18" s="71"/>
      <c r="G18" s="116">
        <v>2.59</v>
      </c>
    </row>
    <row r="19" spans="1:13" s="66" customFormat="1" ht="17.25" customHeight="1" x14ac:dyDescent="0.2">
      <c r="A19" s="71" t="s">
        <v>22</v>
      </c>
      <c r="B19" s="71"/>
      <c r="C19" s="71"/>
      <c r="D19" s="71"/>
      <c r="E19" s="71"/>
      <c r="F19" s="71"/>
      <c r="G19" s="73">
        <v>8</v>
      </c>
    </row>
    <row r="20" spans="1:13" s="66" customFormat="1" ht="17.25" customHeight="1" x14ac:dyDescent="0.2">
      <c r="A20" s="71" t="s">
        <v>3</v>
      </c>
      <c r="B20" s="71"/>
      <c r="C20" s="71"/>
      <c r="D20" s="71"/>
      <c r="E20" s="71"/>
      <c r="F20" s="71"/>
      <c r="G20" s="118">
        <v>3464</v>
      </c>
    </row>
    <row r="21" spans="1:13" s="66" customFormat="1" ht="17.25" customHeight="1" x14ac:dyDescent="0.2">
      <c r="A21" s="71" t="s">
        <v>4</v>
      </c>
      <c r="B21" s="71"/>
      <c r="C21" s="71"/>
      <c r="D21" s="71"/>
      <c r="E21" s="71"/>
      <c r="F21" s="71"/>
      <c r="G21" s="117">
        <v>1.0262</v>
      </c>
    </row>
    <row r="22" spans="1:13" s="66" customFormat="1" ht="17.25" customHeight="1" thickBot="1" x14ac:dyDescent="0.25">
      <c r="A22" s="76" t="s">
        <v>21</v>
      </c>
      <c r="B22" s="76"/>
      <c r="C22" s="76"/>
      <c r="D22" s="76"/>
      <c r="E22" s="76"/>
      <c r="F22" s="76"/>
      <c r="G22" s="77">
        <v>0.69028199999999995</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row>
    <row r="26" spans="1:13" s="55" customFormat="1" ht="17.25" customHeight="1" x14ac:dyDescent="0.2">
      <c r="A26" s="83" t="s">
        <v>41</v>
      </c>
      <c r="B26" s="84">
        <v>0.40389999999999998</v>
      </c>
      <c r="C26" s="85"/>
      <c r="D26" s="83" t="s">
        <v>56</v>
      </c>
      <c r="E26" s="83"/>
      <c r="F26" s="84">
        <v>0.187301</v>
      </c>
      <c r="G26" s="86" t="s">
        <v>24</v>
      </c>
    </row>
    <row r="27" spans="1:13" s="55" customFormat="1" ht="17.25" customHeight="1" x14ac:dyDescent="0.2">
      <c r="A27" s="87" t="s">
        <v>44</v>
      </c>
      <c r="B27" s="88">
        <v>0.13669999999999999</v>
      </c>
      <c r="C27" s="85"/>
      <c r="D27" s="89" t="s">
        <v>35</v>
      </c>
      <c r="E27" s="89"/>
      <c r="F27" s="88">
        <v>0.23621400000000001</v>
      </c>
      <c r="G27" s="90" t="s">
        <v>24</v>
      </c>
    </row>
    <row r="28" spans="1:13" s="55" customFormat="1" ht="17.25" customHeight="1" x14ac:dyDescent="0.2">
      <c r="A28" s="83" t="s">
        <v>53</v>
      </c>
      <c r="B28" s="84">
        <v>0.105</v>
      </c>
      <c r="C28" s="85"/>
      <c r="D28" s="83" t="s">
        <v>26</v>
      </c>
      <c r="E28" s="83"/>
      <c r="F28" s="84">
        <v>0.168155</v>
      </c>
      <c r="G28" s="86" t="s">
        <v>24</v>
      </c>
      <c r="J28" s="89"/>
      <c r="K28" s="89"/>
      <c r="L28" s="88"/>
      <c r="M28" s="90"/>
    </row>
    <row r="29" spans="1:13" s="55" customFormat="1" ht="17.25" customHeight="1" x14ac:dyDescent="0.2">
      <c r="A29" s="89" t="s">
        <v>43</v>
      </c>
      <c r="B29" s="88">
        <v>0.1182</v>
      </c>
      <c r="C29" s="85"/>
      <c r="D29" s="89" t="s">
        <v>48</v>
      </c>
      <c r="E29" s="89"/>
      <c r="F29" s="88">
        <v>0.14106399999999999</v>
      </c>
      <c r="G29" s="90" t="s">
        <v>49</v>
      </c>
      <c r="J29" s="89"/>
      <c r="K29" s="89"/>
      <c r="L29" s="88"/>
      <c r="M29" s="90"/>
    </row>
    <row r="30" spans="1:13" s="58" customFormat="1" ht="17.25" customHeight="1" x14ac:dyDescent="0.2">
      <c r="A30" s="83" t="s">
        <v>54</v>
      </c>
      <c r="B30" s="84">
        <v>4.9000000000000002E-2</v>
      </c>
      <c r="C30" s="90"/>
      <c r="D30" s="83" t="s">
        <v>45</v>
      </c>
      <c r="E30" s="83"/>
      <c r="F30" s="84">
        <v>4.8974999999999998E-2</v>
      </c>
      <c r="G30" s="86" t="s">
        <v>46</v>
      </c>
    </row>
    <row r="31" spans="1:13" s="58" customFormat="1" ht="17.25" customHeight="1" x14ac:dyDescent="0.2">
      <c r="A31" s="89" t="s">
        <v>55</v>
      </c>
      <c r="B31" s="88">
        <v>3.4500000000000003E-2</v>
      </c>
      <c r="C31" s="90"/>
      <c r="D31" s="89" t="s">
        <v>59</v>
      </c>
      <c r="F31" s="88">
        <v>6.8206000000000003E-2</v>
      </c>
      <c r="G31" s="90" t="s">
        <v>46</v>
      </c>
    </row>
    <row r="32" spans="1:13" s="58" customFormat="1" ht="17.25" customHeight="1" x14ac:dyDescent="0.2">
      <c r="A32" s="83" t="s">
        <v>58</v>
      </c>
      <c r="B32" s="84">
        <v>3.4200000000000001E-2</v>
      </c>
      <c r="C32" s="90"/>
      <c r="D32" s="83" t="s">
        <v>61</v>
      </c>
      <c r="E32" s="83"/>
      <c r="F32" s="84">
        <v>3.4124000000000002E-2</v>
      </c>
      <c r="G32" s="86" t="s">
        <v>46</v>
      </c>
    </row>
    <row r="33" spans="1:9" s="58" customFormat="1" ht="17.25" customHeight="1" thickBot="1" x14ac:dyDescent="0.25">
      <c r="A33" s="89" t="s">
        <v>60</v>
      </c>
      <c r="B33" s="88">
        <v>3.4099999999999998E-2</v>
      </c>
      <c r="C33" s="90"/>
      <c r="D33" s="91" t="s">
        <v>50</v>
      </c>
      <c r="E33" s="91"/>
      <c r="F33" s="93">
        <v>3.1452000000000001E-2</v>
      </c>
      <c r="G33" s="92" t="s">
        <v>49</v>
      </c>
    </row>
    <row r="34" spans="1:9" s="58" customFormat="1" ht="15.75" customHeight="1" x14ac:dyDescent="0.2">
      <c r="A34" s="83" t="s">
        <v>13</v>
      </c>
      <c r="B34" s="84">
        <v>8.43E-2</v>
      </c>
      <c r="D34" s="89"/>
      <c r="E34" s="89"/>
      <c r="F34" s="88"/>
      <c r="G34" s="90"/>
      <c r="H34" s="89"/>
      <c r="I34" s="90"/>
    </row>
    <row r="35" spans="1:9" s="55" customFormat="1" ht="17.25" customHeight="1" x14ac:dyDescent="0.2">
      <c r="A35" s="58"/>
      <c r="B35" s="58"/>
      <c r="D35" s="87"/>
      <c r="E35" s="87"/>
      <c r="F35" s="119"/>
      <c r="G35" s="120"/>
      <c r="H35" s="58"/>
      <c r="I35" s="58"/>
    </row>
    <row r="36" spans="1:9" s="78" customFormat="1" ht="17.25" customHeight="1" x14ac:dyDescent="0.2">
      <c r="A36" s="61" t="s">
        <v>15</v>
      </c>
      <c r="B36" s="62"/>
      <c r="C36" s="62"/>
      <c r="D36" s="62"/>
      <c r="E36" s="89"/>
      <c r="F36" s="90"/>
      <c r="G36" s="90"/>
      <c r="H36" s="55"/>
      <c r="I36" s="55"/>
    </row>
    <row r="37" spans="1:9" s="55" customFormat="1" ht="17.25" customHeight="1" x14ac:dyDescent="0.2">
      <c r="A37" s="78"/>
      <c r="B37" s="78"/>
      <c r="C37" s="78"/>
      <c r="D37" s="82" t="s">
        <v>14</v>
      </c>
      <c r="E37" s="58"/>
      <c r="F37" s="58"/>
      <c r="G37" s="58"/>
      <c r="H37" s="78"/>
      <c r="I37" s="78"/>
    </row>
    <row r="38" spans="1:9" s="55" customFormat="1" ht="17.25" customHeight="1" x14ac:dyDescent="0.2">
      <c r="A38" s="69" t="s">
        <v>16</v>
      </c>
      <c r="B38" s="96"/>
      <c r="C38" s="96"/>
      <c r="D38" s="84">
        <v>0.26129999999999998</v>
      </c>
    </row>
    <row r="39" spans="1:9" s="55" customFormat="1" ht="17.25" customHeight="1" x14ac:dyDescent="0.2">
      <c r="A39" s="66" t="s">
        <v>17</v>
      </c>
      <c r="D39" s="88">
        <v>1.9199999999999998E-2</v>
      </c>
      <c r="E39" s="78"/>
      <c r="F39" s="78"/>
      <c r="G39" s="78"/>
    </row>
    <row r="40" spans="1:9" s="55" customFormat="1" ht="17.25" customHeight="1" x14ac:dyDescent="0.2">
      <c r="A40" s="69" t="s">
        <v>29</v>
      </c>
      <c r="B40" s="96"/>
      <c r="C40" s="96"/>
      <c r="D40" s="84">
        <v>0.29580000000000001</v>
      </c>
    </row>
    <row r="41" spans="1:9" s="55" customFormat="1" ht="17.25" customHeight="1" x14ac:dyDescent="0.2">
      <c r="A41" s="66" t="s">
        <v>18</v>
      </c>
      <c r="D41" s="88">
        <v>0.20930000000000001</v>
      </c>
    </row>
    <row r="42" spans="1:9" s="55" customFormat="1" ht="17.25" customHeight="1" x14ac:dyDescent="0.2">
      <c r="A42" s="69" t="s">
        <v>19</v>
      </c>
      <c r="B42" s="96"/>
      <c r="C42" s="96"/>
      <c r="D42" s="84">
        <v>0.1119</v>
      </c>
    </row>
    <row r="43" spans="1:9" s="55" customFormat="1" ht="17.25" customHeight="1" x14ac:dyDescent="0.2">
      <c r="A43" s="66" t="s">
        <v>11</v>
      </c>
      <c r="D43" s="88">
        <v>0</v>
      </c>
    </row>
    <row r="44" spans="1:9" s="55" customFormat="1" ht="17.25" customHeight="1" x14ac:dyDescent="0.2">
      <c r="A44" s="69" t="s">
        <v>20</v>
      </c>
      <c r="B44" s="96"/>
      <c r="C44" s="96"/>
      <c r="D44" s="84">
        <v>2.3E-3</v>
      </c>
    </row>
    <row r="45" spans="1:9" s="58" customFormat="1" thickBot="1" x14ac:dyDescent="0.25">
      <c r="A45" s="63" t="s">
        <v>13</v>
      </c>
      <c r="B45" s="97"/>
      <c r="C45" s="97"/>
      <c r="D45" s="98">
        <v>0.1002</v>
      </c>
      <c r="E45" s="55"/>
      <c r="F45" s="55"/>
      <c r="G45" s="55"/>
      <c r="H45" s="55"/>
      <c r="I45" s="55"/>
    </row>
    <row r="46" spans="1:9" s="100" customFormat="1" ht="16.5" customHeight="1" x14ac:dyDescent="0.2">
      <c r="A46" s="99"/>
      <c r="B46" s="99"/>
      <c r="C46" s="99"/>
      <c r="D46" s="99"/>
      <c r="E46" s="55"/>
      <c r="F46" s="55"/>
      <c r="G46" s="55"/>
      <c r="H46" s="121"/>
      <c r="I46" s="121"/>
    </row>
    <row r="47" spans="1:9" s="103" customFormat="1" ht="194.25" customHeight="1" x14ac:dyDescent="0.2">
      <c r="A47" s="144" t="s">
        <v>57</v>
      </c>
      <c r="B47" s="144"/>
      <c r="C47" s="144"/>
      <c r="D47" s="144"/>
      <c r="E47" s="121"/>
      <c r="F47" s="121"/>
      <c r="G47" s="121"/>
      <c r="H47" s="104"/>
      <c r="I47" s="104"/>
    </row>
    <row r="48" spans="1:9" s="103" customFormat="1" ht="11.25" x14ac:dyDescent="0.2">
      <c r="A48" s="101" t="s">
        <v>5</v>
      </c>
      <c r="B48" s="102">
        <v>42004</v>
      </c>
      <c r="D48" s="104"/>
      <c r="E48" s="104"/>
      <c r="F48" s="104"/>
      <c r="G48" s="104"/>
    </row>
    <row r="49" spans="1:9" s="103" customFormat="1" ht="11.25" x14ac:dyDescent="0.2">
      <c r="E49" s="104"/>
      <c r="F49" s="104"/>
      <c r="G49" s="104"/>
    </row>
    <row r="50" spans="1:9" s="103" customFormat="1" ht="11.25" x14ac:dyDescent="0.2"/>
    <row r="51" spans="1:9" s="103" customFormat="1" ht="11.25" x14ac:dyDescent="0.2"/>
    <row r="52" spans="1:9" s="103" customFormat="1" ht="11.25" x14ac:dyDescent="0.2">
      <c r="C52" s="104"/>
    </row>
    <row r="53" spans="1:9" s="103" customFormat="1" ht="11.25" x14ac:dyDescent="0.2">
      <c r="A53" s="104"/>
      <c r="B53" s="104"/>
      <c r="H53" s="104"/>
      <c r="I53" s="104"/>
    </row>
    <row r="54" spans="1:9" s="103" customFormat="1" ht="11.25" x14ac:dyDescent="0.2">
      <c r="D54" s="104"/>
    </row>
    <row r="55" spans="1:9" s="103" customFormat="1" ht="11.25" x14ac:dyDescent="0.2">
      <c r="E55" s="104"/>
      <c r="F55" s="104"/>
      <c r="G55" s="104"/>
    </row>
    <row r="56" spans="1:9" ht="16.5" x14ac:dyDescent="0.2">
      <c r="A56" s="105"/>
      <c r="B56" s="103"/>
      <c r="D56" s="103"/>
      <c r="E56" s="103"/>
      <c r="F56" s="103"/>
      <c r="G56" s="103"/>
      <c r="H56" s="103"/>
      <c r="I56" s="103"/>
    </row>
    <row r="57" spans="1:9" x14ac:dyDescent="0.2">
      <c r="D57" s="103"/>
      <c r="E57" s="103"/>
      <c r="F57" s="103"/>
      <c r="G57" s="103"/>
    </row>
    <row r="58" spans="1:9" x14ac:dyDescent="0.2">
      <c r="E58" s="103"/>
      <c r="F58" s="103"/>
      <c r="G58" s="103"/>
    </row>
  </sheetData>
  <sheetProtection password="E48B" sheet="1" objects="1" scenarios="1"/>
  <mergeCells count="2">
    <mergeCell ref="B2:E7"/>
    <mergeCell ref="A47:D47"/>
  </mergeCells>
  <pageMargins left="0.25" right="0.25" top="0.25" bottom="0.25" header="0.5" footer="0.5"/>
  <pageSetup scale="91" fitToHeight="0" orientation="portrait" horizontalDpi="4294967292" r:id="rId1"/>
  <headerFooter alignWithMargins="0"/>
  <drawing r:id="rId2"/>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29">
    <pageSetUpPr fitToPage="1"/>
  </sheetPr>
  <dimension ref="A1:M57"/>
  <sheetViews>
    <sheetView showGridLines="0" zoomScaleNormal="100" workbookViewId="0">
      <selection activeCell="G17" sqref="G17"/>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42094</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2937710355.6199999</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2.0899999999999998E-2</v>
      </c>
    </row>
    <row r="17" spans="1:13" s="66" customFormat="1" ht="17.25" customHeight="1" x14ac:dyDescent="0.2">
      <c r="A17" s="68" t="s">
        <v>34</v>
      </c>
      <c r="B17" s="68"/>
      <c r="C17" s="69"/>
      <c r="D17" s="69"/>
      <c r="E17" s="69"/>
      <c r="F17" s="69"/>
      <c r="G17" s="115">
        <f>G16-0.25%</f>
        <v>1.84E-2</v>
      </c>
    </row>
    <row r="18" spans="1:13" s="66" customFormat="1" ht="17.25" customHeight="1" x14ac:dyDescent="0.2">
      <c r="A18" s="71" t="s">
        <v>30</v>
      </c>
      <c r="B18" s="71"/>
      <c r="C18" s="71"/>
      <c r="D18" s="71"/>
      <c r="E18" s="71"/>
      <c r="F18" s="71"/>
      <c r="G18" s="116">
        <v>2.48</v>
      </c>
    </row>
    <row r="19" spans="1:13" s="66" customFormat="1" ht="17.25" customHeight="1" x14ac:dyDescent="0.2">
      <c r="A19" s="71" t="s">
        <v>22</v>
      </c>
      <c r="B19" s="71"/>
      <c r="C19" s="71"/>
      <c r="D19" s="71"/>
      <c r="E19" s="71"/>
      <c r="F19" s="71"/>
      <c r="G19" s="73">
        <v>7</v>
      </c>
    </row>
    <row r="20" spans="1:13" s="66" customFormat="1" ht="17.25" customHeight="1" x14ac:dyDescent="0.2">
      <c r="A20" s="71" t="s">
        <v>3</v>
      </c>
      <c r="B20" s="71"/>
      <c r="C20" s="71"/>
      <c r="D20" s="71"/>
      <c r="E20" s="71"/>
      <c r="F20" s="71"/>
      <c r="G20" s="118">
        <v>3242</v>
      </c>
    </row>
    <row r="21" spans="1:13" s="66" customFormat="1" ht="17.25" customHeight="1" x14ac:dyDescent="0.2">
      <c r="A21" s="71" t="s">
        <v>4</v>
      </c>
      <c r="B21" s="71"/>
      <c r="C21" s="71"/>
      <c r="D21" s="71"/>
      <c r="E21" s="71"/>
      <c r="F21" s="71"/>
      <c r="G21" s="117">
        <v>1.0281</v>
      </c>
    </row>
    <row r="22" spans="1:13" s="66" customFormat="1" ht="17.25" customHeight="1" thickBot="1" x14ac:dyDescent="0.25">
      <c r="A22" s="76" t="s">
        <v>21</v>
      </c>
      <c r="B22" s="76"/>
      <c r="C22" s="76"/>
      <c r="D22" s="76"/>
      <c r="E22" s="76"/>
      <c r="F22" s="76"/>
      <c r="G22" s="77">
        <v>0.69028199999999995</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row>
    <row r="26" spans="1:13" s="55" customFormat="1" ht="17.25" customHeight="1" x14ac:dyDescent="0.2">
      <c r="A26" s="83" t="s">
        <v>41</v>
      </c>
      <c r="B26" s="84">
        <v>0.43640000000000001</v>
      </c>
      <c r="C26" s="85"/>
      <c r="D26" s="83" t="s">
        <v>56</v>
      </c>
      <c r="E26" s="83"/>
      <c r="F26" s="84">
        <v>0.23774500000000001</v>
      </c>
      <c r="G26" s="86" t="s">
        <v>24</v>
      </c>
    </row>
    <row r="27" spans="1:13" s="55" customFormat="1" ht="17.25" customHeight="1" x14ac:dyDescent="0.2">
      <c r="A27" s="87" t="s">
        <v>44</v>
      </c>
      <c r="B27" s="88">
        <v>0.13650000000000001</v>
      </c>
      <c r="C27" s="85"/>
      <c r="D27" s="89" t="s">
        <v>35</v>
      </c>
      <c r="E27" s="89"/>
      <c r="F27" s="88">
        <v>0.23558100000000001</v>
      </c>
      <c r="G27" s="90" t="s">
        <v>24</v>
      </c>
    </row>
    <row r="28" spans="1:13" s="55" customFormat="1" ht="17.25" customHeight="1" x14ac:dyDescent="0.2">
      <c r="A28" s="83" t="s">
        <v>53</v>
      </c>
      <c r="B28" s="84">
        <v>0.10489999999999999</v>
      </c>
      <c r="C28" s="85"/>
      <c r="D28" s="83" t="s">
        <v>26</v>
      </c>
      <c r="E28" s="83"/>
      <c r="F28" s="84">
        <v>0.150671</v>
      </c>
      <c r="G28" s="86" t="s">
        <v>24</v>
      </c>
      <c r="J28" s="89"/>
      <c r="K28" s="89"/>
      <c r="L28" s="88"/>
      <c r="M28" s="90"/>
    </row>
    <row r="29" spans="1:13" s="55" customFormat="1" ht="17.25" customHeight="1" x14ac:dyDescent="0.2">
      <c r="A29" s="89" t="s">
        <v>43</v>
      </c>
      <c r="B29" s="88">
        <v>0.1178</v>
      </c>
      <c r="C29" s="85"/>
      <c r="D29" s="89" t="s">
        <v>48</v>
      </c>
      <c r="E29" s="89"/>
      <c r="F29" s="88">
        <v>0.14066500000000001</v>
      </c>
      <c r="G29" s="90" t="s">
        <v>49</v>
      </c>
      <c r="J29" s="89"/>
      <c r="K29" s="89"/>
      <c r="L29" s="88"/>
      <c r="M29" s="90"/>
    </row>
    <row r="30" spans="1:13" s="58" customFormat="1" ht="17.25" customHeight="1" x14ac:dyDescent="0.2">
      <c r="A30" s="83" t="s">
        <v>54</v>
      </c>
      <c r="B30" s="84">
        <v>4.8899999999999999E-2</v>
      </c>
      <c r="C30" s="90"/>
      <c r="D30" s="83" t="s">
        <v>45</v>
      </c>
      <c r="E30" s="83"/>
      <c r="F30" s="84">
        <v>4.8849999999999998E-2</v>
      </c>
      <c r="G30" s="86" t="s">
        <v>46</v>
      </c>
    </row>
    <row r="31" spans="1:13" s="58" customFormat="1" ht="17.25" customHeight="1" x14ac:dyDescent="0.2">
      <c r="A31" s="89" t="s">
        <v>55</v>
      </c>
      <c r="B31" s="88">
        <v>3.44E-2</v>
      </c>
      <c r="C31" s="90"/>
      <c r="D31" s="89" t="s">
        <v>59</v>
      </c>
      <c r="F31" s="88">
        <v>6.8206000000000003E-2</v>
      </c>
      <c r="G31" s="90" t="s">
        <v>46</v>
      </c>
    </row>
    <row r="32" spans="1:13" s="58" customFormat="1" ht="17.25" customHeight="1" thickBot="1" x14ac:dyDescent="0.25">
      <c r="A32" s="83" t="s">
        <v>58</v>
      </c>
      <c r="B32" s="84">
        <v>3.4099999999999998E-2</v>
      </c>
      <c r="C32" s="90"/>
      <c r="D32" s="94" t="s">
        <v>50</v>
      </c>
      <c r="E32" s="94"/>
      <c r="F32" s="95">
        <v>3.1376000000000001E-2</v>
      </c>
      <c r="G32" s="109" t="s">
        <v>49</v>
      </c>
    </row>
    <row r="33" spans="1:9" s="58" customFormat="1" ht="17.25" customHeight="1" thickBot="1" x14ac:dyDescent="0.25">
      <c r="A33" s="108" t="s">
        <v>13</v>
      </c>
      <c r="B33" s="98">
        <v>8.6900000000000005E-2</v>
      </c>
      <c r="C33" s="90"/>
      <c r="D33" s="89"/>
      <c r="E33" s="89"/>
      <c r="F33" s="88"/>
      <c r="G33" s="90"/>
    </row>
    <row r="34" spans="1:9" s="58" customFormat="1" ht="15.75" customHeight="1" x14ac:dyDescent="0.2">
      <c r="D34" s="87"/>
      <c r="E34" s="87"/>
      <c r="F34" s="119"/>
      <c r="G34" s="120"/>
      <c r="H34" s="89"/>
      <c r="I34" s="90"/>
    </row>
    <row r="35" spans="1:9" s="55" customFormat="1" ht="17.25" customHeight="1" x14ac:dyDescent="0.2">
      <c r="A35" s="61" t="s">
        <v>15</v>
      </c>
      <c r="B35" s="62"/>
      <c r="C35" s="62"/>
      <c r="D35" s="58"/>
      <c r="E35" s="89"/>
      <c r="F35" s="90"/>
      <c r="G35" s="90"/>
      <c r="H35" s="58"/>
      <c r="I35" s="58"/>
    </row>
    <row r="36" spans="1:9" s="78" customFormat="1" ht="17.25" customHeight="1" x14ac:dyDescent="0.2">
      <c r="D36" s="82" t="s">
        <v>14</v>
      </c>
      <c r="E36" s="58"/>
      <c r="F36" s="58"/>
      <c r="G36" s="58"/>
      <c r="H36" s="55"/>
      <c r="I36" s="55"/>
    </row>
    <row r="37" spans="1:9" s="55" customFormat="1" ht="17.25" customHeight="1" x14ac:dyDescent="0.2">
      <c r="A37" s="69" t="s">
        <v>16</v>
      </c>
      <c r="B37" s="96"/>
      <c r="C37" s="96"/>
      <c r="D37" s="84">
        <v>0.2717</v>
      </c>
      <c r="H37" s="78"/>
      <c r="I37" s="78"/>
    </row>
    <row r="38" spans="1:9" s="55" customFormat="1" ht="17.25" customHeight="1" x14ac:dyDescent="0.2">
      <c r="A38" s="66" t="s">
        <v>17</v>
      </c>
      <c r="D38" s="88">
        <v>2.0400000000000001E-2</v>
      </c>
      <c r="E38" s="78"/>
      <c r="F38" s="78"/>
      <c r="G38" s="78"/>
    </row>
    <row r="39" spans="1:9" s="55" customFormat="1" ht="17.25" customHeight="1" x14ac:dyDescent="0.2">
      <c r="A39" s="69" t="s">
        <v>29</v>
      </c>
      <c r="B39" s="96"/>
      <c r="C39" s="96"/>
      <c r="D39" s="84">
        <v>0.27889999999999998</v>
      </c>
    </row>
    <row r="40" spans="1:9" s="55" customFormat="1" ht="17.25" customHeight="1" x14ac:dyDescent="0.2">
      <c r="A40" s="66" t="s">
        <v>18</v>
      </c>
      <c r="D40" s="88">
        <v>0.19750000000000001</v>
      </c>
    </row>
    <row r="41" spans="1:9" s="55" customFormat="1" ht="17.25" customHeight="1" x14ac:dyDescent="0.2">
      <c r="A41" s="69" t="s">
        <v>19</v>
      </c>
      <c r="B41" s="96"/>
      <c r="C41" s="96"/>
      <c r="D41" s="84">
        <v>0.1111</v>
      </c>
    </row>
    <row r="42" spans="1:9" s="55" customFormat="1" ht="17.25" customHeight="1" x14ac:dyDescent="0.2">
      <c r="A42" s="66" t="s">
        <v>11</v>
      </c>
      <c r="D42" s="88">
        <v>0</v>
      </c>
    </row>
    <row r="43" spans="1:9" s="55" customFormat="1" ht="17.25" customHeight="1" x14ac:dyDescent="0.2">
      <c r="A43" s="69" t="s">
        <v>20</v>
      </c>
      <c r="B43" s="96"/>
      <c r="C43" s="96"/>
      <c r="D43" s="84">
        <v>3.0000000000000001E-3</v>
      </c>
    </row>
    <row r="44" spans="1:9" s="55" customFormat="1" ht="17.25" customHeight="1" thickBot="1" x14ac:dyDescent="0.25">
      <c r="A44" s="63" t="s">
        <v>13</v>
      </c>
      <c r="B44" s="97"/>
      <c r="C44" s="97"/>
      <c r="D44" s="98">
        <v>0.1172</v>
      </c>
    </row>
    <row r="45" spans="1:9" s="58" customFormat="1" ht="12" x14ac:dyDescent="0.2">
      <c r="A45" s="99"/>
      <c r="B45" s="99"/>
      <c r="C45" s="99"/>
      <c r="D45" s="99"/>
      <c r="E45" s="55"/>
      <c r="F45" s="55"/>
      <c r="G45" s="55"/>
      <c r="H45" s="55"/>
      <c r="I45" s="55"/>
    </row>
    <row r="46" spans="1:9" s="100" customFormat="1" ht="122.25" customHeight="1" x14ac:dyDescent="0.2">
      <c r="A46" s="145" t="s">
        <v>57</v>
      </c>
      <c r="B46" s="145"/>
      <c r="C46" s="145"/>
      <c r="D46" s="145"/>
      <c r="E46" s="145"/>
      <c r="F46" s="145"/>
      <c r="G46" s="145"/>
      <c r="H46" s="145"/>
      <c r="I46" s="145"/>
    </row>
    <row r="47" spans="1:9" s="103" customFormat="1" ht="12.75" customHeight="1" x14ac:dyDescent="0.2">
      <c r="A47" s="101" t="s">
        <v>5</v>
      </c>
      <c r="B47" s="102">
        <v>42004</v>
      </c>
      <c r="D47" s="104"/>
      <c r="E47" s="104"/>
      <c r="F47" s="104"/>
      <c r="G47" s="104"/>
      <c r="H47" s="104"/>
      <c r="I47" s="104"/>
    </row>
    <row r="48" spans="1:9" s="103" customFormat="1" ht="11.25" x14ac:dyDescent="0.2">
      <c r="E48" s="104"/>
      <c r="F48" s="104"/>
      <c r="G48" s="104"/>
    </row>
    <row r="49" spans="1:9" s="103" customFormat="1" ht="11.25" x14ac:dyDescent="0.2"/>
    <row r="50" spans="1:9" s="103" customFormat="1" ht="11.25" x14ac:dyDescent="0.2"/>
    <row r="51" spans="1:9" s="103" customFormat="1" ht="11.25" x14ac:dyDescent="0.2"/>
    <row r="52" spans="1:9" s="103" customFormat="1" ht="11.25" x14ac:dyDescent="0.2">
      <c r="A52" s="104"/>
      <c r="B52" s="104"/>
      <c r="C52" s="104"/>
    </row>
    <row r="53" spans="1:9" s="103" customFormat="1" ht="11.25" x14ac:dyDescent="0.2">
      <c r="D53" s="104"/>
      <c r="H53" s="104"/>
      <c r="I53" s="104"/>
    </row>
    <row r="54" spans="1:9" s="103" customFormat="1" ht="11.25" x14ac:dyDescent="0.2">
      <c r="E54" s="104"/>
      <c r="F54" s="104"/>
      <c r="G54" s="104"/>
    </row>
    <row r="55" spans="1:9" s="103" customFormat="1" ht="16.5" x14ac:dyDescent="0.2">
      <c r="A55" s="105"/>
    </row>
    <row r="56" spans="1:9" x14ac:dyDescent="0.2">
      <c r="D56" s="103"/>
      <c r="E56" s="103"/>
      <c r="F56" s="103"/>
      <c r="G56" s="103"/>
      <c r="H56" s="103"/>
      <c r="I56" s="103"/>
    </row>
    <row r="57" spans="1:9" x14ac:dyDescent="0.2">
      <c r="E57" s="103"/>
      <c r="F57" s="103"/>
      <c r="G57" s="103"/>
    </row>
  </sheetData>
  <sheetProtection password="E48B" sheet="1" objects="1" scenarios="1"/>
  <mergeCells count="2">
    <mergeCell ref="B2:E7"/>
    <mergeCell ref="A46:I46"/>
  </mergeCells>
  <pageMargins left="0.25" right="0.25" top="0.25" bottom="0.25" header="0.5" footer="0.5"/>
  <pageSetup scale="91" fitToHeight="0" orientation="portrait" horizontalDpi="4294967292"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D1912-267E-4B63-B71A-343353762167}">
  <sheetPr>
    <pageSetUpPr fitToPage="1"/>
  </sheetPr>
  <dimension ref="A1:P56"/>
  <sheetViews>
    <sheetView showGridLines="0" zoomScaleNormal="100" workbookViewId="0">
      <selection activeCell="B9" sqref="B9"/>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45046</v>
      </c>
      <c r="C10" s="131"/>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135">
        <v>2900085133.5799999</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'[19]SSV Net Blended Yield'!$F$20</f>
        <v>2.6832267095266399E-2</v>
      </c>
      <c r="H16" s="123"/>
    </row>
    <row r="17" spans="1:16" s="66" customFormat="1" ht="17.25" customHeight="1" x14ac:dyDescent="0.2">
      <c r="A17" s="68" t="s">
        <v>103</v>
      </c>
      <c r="B17" s="68"/>
      <c r="C17" s="69"/>
      <c r="D17" s="69"/>
      <c r="E17" s="69"/>
      <c r="F17" s="69"/>
      <c r="G17" s="70">
        <f>'[20]SVD Net Blended Yield'!$F$19</f>
        <v>2.4845462883001702E-2</v>
      </c>
      <c r="H17" s="123"/>
    </row>
    <row r="18" spans="1:16" s="66" customFormat="1" ht="17.25" customHeight="1" x14ac:dyDescent="0.2">
      <c r="A18" s="71" t="s">
        <v>30</v>
      </c>
      <c r="B18" s="71"/>
      <c r="C18" s="71"/>
      <c r="D18" s="71"/>
      <c r="E18" s="71"/>
      <c r="F18" s="71"/>
      <c r="G18" s="116">
        <v>2.9189229999999999</v>
      </c>
      <c r="H18" s="123"/>
    </row>
    <row r="19" spans="1:16" s="66" customFormat="1" ht="17.25" customHeight="1" x14ac:dyDescent="0.2">
      <c r="A19" s="71" t="s">
        <v>22</v>
      </c>
      <c r="B19" s="71"/>
      <c r="C19" s="71"/>
      <c r="D19" s="71"/>
      <c r="E19" s="71"/>
      <c r="F19" s="71"/>
      <c r="G19" s="73">
        <v>8</v>
      </c>
      <c r="H19" s="123"/>
    </row>
    <row r="20" spans="1:16" s="66" customFormat="1" ht="17.25" customHeight="1" x14ac:dyDescent="0.2">
      <c r="A20" s="71" t="s">
        <v>3</v>
      </c>
      <c r="B20" s="71"/>
      <c r="C20" s="71"/>
      <c r="D20" s="71"/>
      <c r="E20" s="71"/>
      <c r="F20" s="71"/>
      <c r="G20" s="118">
        <v>3038</v>
      </c>
      <c r="H20" s="123"/>
    </row>
    <row r="21" spans="1:16" s="66" customFormat="1" ht="17.25" customHeight="1" x14ac:dyDescent="0.2">
      <c r="A21" s="71" t="s">
        <v>4</v>
      </c>
      <c r="B21" s="71"/>
      <c r="C21" s="71"/>
      <c r="D21" s="71"/>
      <c r="E21" s="71"/>
      <c r="F21" s="71"/>
      <c r="G21" s="117">
        <v>0.94831600000000005</v>
      </c>
      <c r="H21" s="123"/>
    </row>
    <row r="22" spans="1:16" s="66" customFormat="1" ht="17.25" customHeight="1" thickBot="1" x14ac:dyDescent="0.25">
      <c r="A22" s="76" t="s">
        <v>21</v>
      </c>
      <c r="B22" s="76"/>
      <c r="C22" s="76"/>
      <c r="D22" s="76"/>
      <c r="E22" s="76"/>
      <c r="F22" s="76"/>
      <c r="G22" s="77">
        <v>0.63380000000000003</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c r="J25" s="80"/>
    </row>
    <row r="26" spans="1:16" s="55" customFormat="1" ht="17.25" customHeight="1" x14ac:dyDescent="0.2">
      <c r="A26" s="83" t="s">
        <v>41</v>
      </c>
      <c r="B26" s="83"/>
      <c r="C26" s="84">
        <v>0.66318871499452592</v>
      </c>
      <c r="D26" s="85"/>
      <c r="E26" s="83" t="s">
        <v>95</v>
      </c>
      <c r="F26" s="83"/>
      <c r="G26" s="83"/>
      <c r="H26" s="84">
        <v>0.17806270358433773</v>
      </c>
      <c r="I26" s="86" t="s">
        <v>49</v>
      </c>
      <c r="J26" s="85"/>
      <c r="M26" s="87"/>
      <c r="N26" s="87"/>
      <c r="O26" s="119"/>
      <c r="P26" s="120"/>
    </row>
    <row r="27" spans="1:16" s="55" customFormat="1" ht="17.25" customHeight="1" x14ac:dyDescent="0.2">
      <c r="A27" s="87" t="s">
        <v>78</v>
      </c>
      <c r="B27" s="87"/>
      <c r="C27" s="88">
        <v>6.0702589664062952E-2</v>
      </c>
      <c r="D27" s="85"/>
      <c r="E27" s="89" t="s">
        <v>35</v>
      </c>
      <c r="F27" s="89"/>
      <c r="G27" s="89"/>
      <c r="H27" s="88">
        <v>0.15547296236900701</v>
      </c>
      <c r="I27" s="90" t="s">
        <v>24</v>
      </c>
      <c r="J27" s="85"/>
      <c r="K27" s="87"/>
      <c r="L27" s="87"/>
      <c r="M27" s="87"/>
      <c r="N27" s="87"/>
      <c r="O27" s="119"/>
      <c r="P27" s="120"/>
    </row>
    <row r="28" spans="1:16" s="55" customFormat="1" ht="17.25" customHeight="1" x14ac:dyDescent="0.2">
      <c r="A28" s="83" t="s">
        <v>63</v>
      </c>
      <c r="B28" s="83"/>
      <c r="C28" s="84">
        <v>6.0369496658081265E-2</v>
      </c>
      <c r="D28" s="85"/>
      <c r="E28" s="83" t="s">
        <v>26</v>
      </c>
      <c r="F28" s="83"/>
      <c r="G28" s="83"/>
      <c r="H28" s="84">
        <v>0.15285809021501656</v>
      </c>
      <c r="I28" s="86" t="s">
        <v>24</v>
      </c>
      <c r="J28" s="85"/>
      <c r="L28" s="87"/>
      <c r="M28" s="87"/>
      <c r="N28" s="87"/>
      <c r="O28" s="119"/>
      <c r="P28" s="120"/>
    </row>
    <row r="29" spans="1:16" s="55" customFormat="1" ht="17.25" customHeight="1" x14ac:dyDescent="0.2">
      <c r="A29" s="89" t="s">
        <v>79</v>
      </c>
      <c r="B29" s="89"/>
      <c r="C29" s="88">
        <v>5.9923873498339393E-2</v>
      </c>
      <c r="D29" s="85"/>
      <c r="E29" s="87" t="s">
        <v>72</v>
      </c>
      <c r="F29" s="87"/>
      <c r="G29" s="87"/>
      <c r="H29" s="119">
        <v>0.13223780700761315</v>
      </c>
      <c r="I29" s="90" t="s">
        <v>46</v>
      </c>
      <c r="J29" s="85"/>
      <c r="L29" s="87"/>
      <c r="M29" s="87"/>
      <c r="N29" s="87"/>
      <c r="O29" s="119"/>
      <c r="P29" s="120"/>
    </row>
    <row r="30" spans="1:16" s="58" customFormat="1" ht="17.25" customHeight="1" x14ac:dyDescent="0.2">
      <c r="A30" s="83" t="s">
        <v>74</v>
      </c>
      <c r="B30" s="83"/>
      <c r="C30" s="84">
        <v>5.9775036424159857E-2</v>
      </c>
      <c r="D30" s="90"/>
      <c r="E30" s="83" t="s">
        <v>50</v>
      </c>
      <c r="F30" s="83"/>
      <c r="G30" s="83"/>
      <c r="H30" s="84">
        <v>0.12825969705959298</v>
      </c>
      <c r="I30" s="86" t="s">
        <v>49</v>
      </c>
      <c r="J30" s="122"/>
      <c r="M30" s="87"/>
      <c r="N30" s="87"/>
      <c r="O30" s="119"/>
      <c r="P30" s="120"/>
    </row>
    <row r="31" spans="1:16" s="58" customFormat="1" ht="17.25" customHeight="1" x14ac:dyDescent="0.2">
      <c r="A31" s="87" t="s">
        <v>53</v>
      </c>
      <c r="B31" s="87"/>
      <c r="C31" s="119">
        <v>5.5796803578750422E-2</v>
      </c>
      <c r="D31" s="90"/>
      <c r="E31" s="89" t="s">
        <v>48</v>
      </c>
      <c r="F31" s="89"/>
      <c r="G31" s="89"/>
      <c r="H31" s="88">
        <v>0.12624176444022334</v>
      </c>
      <c r="I31" s="90" t="s">
        <v>24</v>
      </c>
      <c r="J31" s="122"/>
      <c r="M31" s="87"/>
      <c r="N31" s="87"/>
      <c r="O31" s="119"/>
      <c r="P31" s="120"/>
    </row>
    <row r="32" spans="1:16" s="58" customFormat="1" ht="17.25" customHeight="1" x14ac:dyDescent="0.2">
      <c r="A32" s="83" t="s">
        <v>81</v>
      </c>
      <c r="B32" s="83"/>
      <c r="C32" s="84">
        <v>8.3227229023462006E-3</v>
      </c>
      <c r="D32" s="90"/>
      <c r="E32" s="83" t="s">
        <v>90</v>
      </c>
      <c r="F32" s="83"/>
      <c r="G32" s="83"/>
      <c r="H32" s="84">
        <v>9.1948930068415896E-2</v>
      </c>
      <c r="I32" s="86" t="s">
        <v>24</v>
      </c>
      <c r="J32" s="122"/>
      <c r="L32" s="87"/>
      <c r="M32" s="87"/>
      <c r="N32" s="119"/>
      <c r="O32" s="120"/>
    </row>
    <row r="33" spans="1:15" s="58" customFormat="1" ht="17.25" customHeight="1" x14ac:dyDescent="0.2">
      <c r="A33" s="87" t="s">
        <v>62</v>
      </c>
      <c r="B33" s="87"/>
      <c r="C33" s="119">
        <v>3.1920762279734803E-2</v>
      </c>
      <c r="D33" s="90"/>
      <c r="E33" s="87" t="s">
        <v>98</v>
      </c>
      <c r="F33" s="87"/>
      <c r="G33" s="119"/>
      <c r="H33" s="88">
        <v>2.9972829760586124E-3</v>
      </c>
      <c r="I33" s="90" t="s">
        <v>49</v>
      </c>
      <c r="J33" s="122"/>
      <c r="L33" s="87"/>
      <c r="M33" s="87"/>
      <c r="N33" s="119"/>
      <c r="O33" s="120"/>
    </row>
    <row r="34" spans="1:15" s="55" customFormat="1" ht="17.25" customHeight="1" x14ac:dyDescent="0.2">
      <c r="A34" s="58"/>
      <c r="B34" s="58"/>
      <c r="D34" s="89"/>
      <c r="E34" s="87"/>
      <c r="F34" s="119"/>
      <c r="G34" s="120"/>
      <c r="H34" s="58"/>
      <c r="I34" s="58"/>
      <c r="J34" s="85"/>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122"/>
      <c r="E36" s="80"/>
      <c r="F36" s="80"/>
      <c r="G36" s="80"/>
      <c r="H36" s="80"/>
      <c r="I36" s="125" t="s">
        <v>14</v>
      </c>
    </row>
    <row r="37" spans="1:15" s="55" customFormat="1" ht="17.25" customHeight="1" x14ac:dyDescent="0.2">
      <c r="A37" s="69" t="s">
        <v>16</v>
      </c>
      <c r="B37" s="96"/>
      <c r="C37" s="84">
        <v>0.19191434634752838</v>
      </c>
      <c r="D37" s="85"/>
      <c r="E37" s="69" t="s">
        <v>84</v>
      </c>
      <c r="F37" s="96"/>
      <c r="G37" s="96"/>
      <c r="H37" s="96"/>
      <c r="I37" s="134">
        <v>0.59068550782386109</v>
      </c>
      <c r="J37" s="85"/>
    </row>
    <row r="38" spans="1:15" s="55" customFormat="1" ht="17.25" customHeight="1" x14ac:dyDescent="0.2">
      <c r="A38" s="66" t="s">
        <v>17</v>
      </c>
      <c r="C38" s="88">
        <v>4.156597935848181E-2</v>
      </c>
      <c r="D38" s="80"/>
      <c r="E38" s="66" t="s">
        <v>85</v>
      </c>
      <c r="I38" s="133">
        <v>5.8253270140631933E-2</v>
      </c>
      <c r="J38" s="85"/>
    </row>
    <row r="39" spans="1:15" s="55" customFormat="1" ht="17.25" customHeight="1" x14ac:dyDescent="0.2">
      <c r="A39" s="69" t="s">
        <v>73</v>
      </c>
      <c r="B39" s="96"/>
      <c r="C39" s="84">
        <v>0.36801836246634806</v>
      </c>
      <c r="D39" s="85"/>
      <c r="E39" s="69" t="s">
        <v>37</v>
      </c>
      <c r="F39" s="96"/>
      <c r="G39" s="96"/>
      <c r="H39" s="96"/>
      <c r="I39" s="134">
        <v>0.16331752899782023</v>
      </c>
      <c r="J39" s="85"/>
    </row>
    <row r="40" spans="1:15" s="55" customFormat="1" ht="17.25" customHeight="1" x14ac:dyDescent="0.2">
      <c r="A40" s="66" t="s">
        <v>18</v>
      </c>
      <c r="C40" s="88">
        <v>0.20960886202541046</v>
      </c>
      <c r="D40" s="85"/>
      <c r="E40" s="66" t="s">
        <v>86</v>
      </c>
      <c r="I40" s="133">
        <v>0.1426931167424661</v>
      </c>
      <c r="J40" s="85"/>
    </row>
    <row r="41" spans="1:15" s="55" customFormat="1" ht="17.25" customHeight="1" x14ac:dyDescent="0.2">
      <c r="A41" s="69" t="s">
        <v>19</v>
      </c>
      <c r="B41" s="96"/>
      <c r="C41" s="84">
        <v>0.13596370481930856</v>
      </c>
      <c r="D41" s="85"/>
      <c r="E41" s="69" t="s">
        <v>87</v>
      </c>
      <c r="F41" s="96"/>
      <c r="G41" s="96"/>
      <c r="H41" s="96"/>
      <c r="I41" s="134">
        <v>1.2859532943527209E-3</v>
      </c>
      <c r="J41" s="85"/>
    </row>
    <row r="42" spans="1:15" s="55" customFormat="1" ht="17.25" customHeight="1" x14ac:dyDescent="0.2">
      <c r="A42" s="66" t="s">
        <v>11</v>
      </c>
      <c r="C42" s="88">
        <v>8.7763147499346807E-3</v>
      </c>
      <c r="D42" s="85"/>
      <c r="E42" s="66" t="s">
        <v>88</v>
      </c>
      <c r="I42" s="133">
        <v>4.7330586090564389E-5</v>
      </c>
      <c r="J42" s="85"/>
    </row>
    <row r="43" spans="1:15" s="55" customFormat="1" ht="17.25" customHeight="1" thickBot="1" x14ac:dyDescent="0.25">
      <c r="A43" s="69" t="s">
        <v>82</v>
      </c>
      <c r="B43" s="96"/>
      <c r="C43" s="84">
        <v>4.3513781819027925E-4</v>
      </c>
      <c r="D43" s="85"/>
      <c r="E43" s="128" t="s">
        <v>13</v>
      </c>
      <c r="F43" s="128"/>
      <c r="G43" s="128"/>
      <c r="H43" s="128"/>
      <c r="I43" s="130">
        <v>4.3717292414785121E-2</v>
      </c>
      <c r="J43" s="85"/>
    </row>
    <row r="44" spans="1:15" s="58" customFormat="1" ht="17.25" customHeight="1" thickBot="1" x14ac:dyDescent="0.25">
      <c r="A44" s="63" t="s">
        <v>13</v>
      </c>
      <c r="B44" s="97"/>
      <c r="C44" s="98">
        <v>4.3717292414785142E-2</v>
      </c>
      <c r="D44" s="85"/>
      <c r="E44" s="55"/>
      <c r="F44" s="55"/>
      <c r="G44" s="55"/>
      <c r="H44" s="55"/>
      <c r="J44" s="122"/>
    </row>
    <row r="45" spans="1:15" s="100" customFormat="1" ht="16.5" customHeight="1" x14ac:dyDescent="0.2">
      <c r="A45" s="99"/>
      <c r="B45" s="99"/>
      <c r="C45" s="99"/>
      <c r="D45" s="132"/>
      <c r="E45" s="55"/>
      <c r="F45" s="55"/>
      <c r="G45" s="55"/>
      <c r="H45" s="121"/>
      <c r="I45" s="121"/>
    </row>
    <row r="46" spans="1:15" s="103" customFormat="1" ht="101.25" customHeight="1" x14ac:dyDescent="0.2">
      <c r="A46" s="140" t="s">
        <v>104</v>
      </c>
      <c r="B46" s="140"/>
      <c r="C46" s="140"/>
      <c r="D46" s="140"/>
      <c r="E46" s="140"/>
      <c r="F46" s="140"/>
      <c r="G46" s="140"/>
      <c r="H46" s="140"/>
      <c r="I46" s="140"/>
    </row>
    <row r="47" spans="1:15" s="103" customFormat="1" ht="13.5" customHeight="1" x14ac:dyDescent="0.2">
      <c r="A47" s="103" t="s">
        <v>106</v>
      </c>
      <c r="B47" s="102"/>
      <c r="D47" s="104"/>
      <c r="E47" s="104"/>
      <c r="F47" s="104"/>
      <c r="G47" s="104"/>
    </row>
    <row r="48" spans="1:15" s="103" customFormat="1" ht="13.5" customHeight="1" x14ac:dyDescent="0.2">
      <c r="A48" s="103" t="s">
        <v>69</v>
      </c>
      <c r="E48" s="104"/>
      <c r="F48" s="104"/>
      <c r="G48" s="104"/>
    </row>
    <row r="49" spans="1:9" s="103" customFormat="1" ht="26.25" customHeight="1" x14ac:dyDescent="0.2">
      <c r="A49" s="141" t="s">
        <v>105</v>
      </c>
      <c r="B49" s="141"/>
      <c r="C49" s="141"/>
      <c r="D49" s="141"/>
      <c r="E49" s="141"/>
      <c r="F49" s="141"/>
      <c r="G49" s="141"/>
      <c r="H49" s="141"/>
      <c r="I49" s="141"/>
    </row>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algorithmName="SHA-512" hashValue="UG5uibF/DmCwQndfLWmumNEM+1LBsZOYXGielO7LXM2DuSZOTOyeOim4DhaFinA2D5u4rBXxEwl9jT9Ujw+uRg==" saltValue="vClO7h732DUmI3XWv2YmGg==" spinCount="100000" sheet="1" objects="1" scenarios="1"/>
  <mergeCells count="3">
    <mergeCell ref="B2:E7"/>
    <mergeCell ref="A46:I46"/>
    <mergeCell ref="A49:I49"/>
  </mergeCells>
  <pageMargins left="0.25" right="0.25" top="0.25" bottom="0.25" header="0.5" footer="0.5"/>
  <pageSetup scale="91" fitToHeight="0" orientation="portrait" horizontalDpi="4294967292" r:id="rId1"/>
  <headerFooter alignWithMargins="0"/>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30">
    <pageSetUpPr fitToPage="1"/>
  </sheetPr>
  <dimension ref="A1:M56"/>
  <sheetViews>
    <sheetView showGridLines="0" zoomScaleNormal="100" workbookViewId="0">
      <selection activeCell="G17" sqref="G17"/>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42063</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2921675087.6500001</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2.06E-2</v>
      </c>
    </row>
    <row r="17" spans="1:13" s="66" customFormat="1" ht="17.25" customHeight="1" x14ac:dyDescent="0.2">
      <c r="A17" s="68" t="s">
        <v>34</v>
      </c>
      <c r="B17" s="68"/>
      <c r="C17" s="69"/>
      <c r="D17" s="69"/>
      <c r="E17" s="69"/>
      <c r="F17" s="69"/>
      <c r="G17" s="115">
        <f>G16-0.25%</f>
        <v>1.8100000000000002E-2</v>
      </c>
    </row>
    <row r="18" spans="1:13" s="66" customFormat="1" ht="17.25" customHeight="1" x14ac:dyDescent="0.2">
      <c r="A18" s="71" t="s">
        <v>30</v>
      </c>
      <c r="B18" s="71"/>
      <c r="C18" s="71"/>
      <c r="D18" s="71"/>
      <c r="E18" s="71"/>
      <c r="F18" s="71"/>
      <c r="G18" s="116">
        <v>2.48</v>
      </c>
    </row>
    <row r="19" spans="1:13" s="66" customFormat="1" ht="17.25" customHeight="1" x14ac:dyDescent="0.2">
      <c r="A19" s="71" t="s">
        <v>22</v>
      </c>
      <c r="B19" s="71"/>
      <c r="C19" s="71"/>
      <c r="D19" s="71"/>
      <c r="E19" s="71"/>
      <c r="F19" s="71"/>
      <c r="G19" s="73">
        <v>6</v>
      </c>
    </row>
    <row r="20" spans="1:13" s="66" customFormat="1" ht="17.25" customHeight="1" x14ac:dyDescent="0.2">
      <c r="A20" s="71" t="s">
        <v>3</v>
      </c>
      <c r="B20" s="71"/>
      <c r="C20" s="71"/>
      <c r="D20" s="71"/>
      <c r="E20" s="71"/>
      <c r="F20" s="71"/>
      <c r="G20" s="118">
        <v>2889</v>
      </c>
    </row>
    <row r="21" spans="1:13" s="66" customFormat="1" ht="17.25" customHeight="1" x14ac:dyDescent="0.2">
      <c r="A21" s="71" t="s">
        <v>4</v>
      </c>
      <c r="B21" s="71"/>
      <c r="C21" s="71"/>
      <c r="D21" s="71"/>
      <c r="E21" s="71"/>
      <c r="F21" s="71"/>
      <c r="G21" s="117">
        <v>1.0269999999999999</v>
      </c>
    </row>
    <row r="22" spans="1:13" s="66" customFormat="1" ht="17.25" customHeight="1" thickBot="1" x14ac:dyDescent="0.25">
      <c r="A22" s="76" t="s">
        <v>21</v>
      </c>
      <c r="B22" s="76"/>
      <c r="C22" s="76"/>
      <c r="D22" s="76"/>
      <c r="E22" s="76"/>
      <c r="F22" s="76"/>
      <c r="G22" s="77">
        <v>0.69028199999999995</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row>
    <row r="26" spans="1:13" s="55" customFormat="1" ht="17.25" customHeight="1" x14ac:dyDescent="0.2">
      <c r="A26" s="83" t="s">
        <v>41</v>
      </c>
      <c r="B26" s="84">
        <v>0.43809799999999999</v>
      </c>
      <c r="C26" s="85"/>
      <c r="D26" s="83" t="s">
        <v>56</v>
      </c>
      <c r="E26" s="83"/>
      <c r="F26" s="84">
        <v>0.30692799999999998</v>
      </c>
      <c r="G26" s="86" t="s">
        <v>24</v>
      </c>
    </row>
    <row r="27" spans="1:13" s="55" customFormat="1" ht="17.25" customHeight="1" x14ac:dyDescent="0.2">
      <c r="A27" s="87" t="s">
        <v>44</v>
      </c>
      <c r="B27" s="88">
        <v>0.13781499999999999</v>
      </c>
      <c r="C27" s="85"/>
      <c r="D27" s="89" t="s">
        <v>35</v>
      </c>
      <c r="E27" s="89"/>
      <c r="F27" s="88">
        <v>0.23644100000000001</v>
      </c>
      <c r="G27" s="90" t="s">
        <v>24</v>
      </c>
    </row>
    <row r="28" spans="1:13" s="55" customFormat="1" ht="17.25" customHeight="1" x14ac:dyDescent="0.2">
      <c r="A28" s="83" t="s">
        <v>53</v>
      </c>
      <c r="B28" s="84">
        <v>0.105185</v>
      </c>
      <c r="C28" s="85"/>
      <c r="D28" s="83" t="s">
        <v>26</v>
      </c>
      <c r="E28" s="83"/>
      <c r="F28" s="84">
        <v>0.151195</v>
      </c>
      <c r="G28" s="86" t="s">
        <v>24</v>
      </c>
      <c r="J28" s="89"/>
      <c r="K28" s="89"/>
      <c r="L28" s="88"/>
      <c r="M28" s="90"/>
    </row>
    <row r="29" spans="1:13" s="55" customFormat="1" ht="17.25" customHeight="1" x14ac:dyDescent="0.2">
      <c r="A29" s="89" t="s">
        <v>43</v>
      </c>
      <c r="B29" s="88">
        <v>0.15156900000000001</v>
      </c>
      <c r="C29" s="85"/>
      <c r="D29" s="89" t="s">
        <v>48</v>
      </c>
      <c r="E29" s="89"/>
      <c r="F29" s="88">
        <v>0.141157</v>
      </c>
      <c r="G29" s="90" t="s">
        <v>49</v>
      </c>
      <c r="J29" s="89"/>
      <c r="K29" s="89"/>
      <c r="L29" s="88"/>
      <c r="M29" s="90"/>
    </row>
    <row r="30" spans="1:13" s="58" customFormat="1" ht="17.25" customHeight="1" x14ac:dyDescent="0.2">
      <c r="A30" s="83" t="s">
        <v>54</v>
      </c>
      <c r="B30" s="84">
        <v>4.9036000000000003E-2</v>
      </c>
      <c r="C30" s="90"/>
      <c r="D30" s="83" t="s">
        <v>45</v>
      </c>
      <c r="E30" s="83"/>
      <c r="F30" s="84">
        <v>4.9036000000000003E-2</v>
      </c>
      <c r="G30" s="86" t="s">
        <v>46</v>
      </c>
    </row>
    <row r="31" spans="1:13" s="58" customFormat="1" ht="17.25" customHeight="1" thickBot="1" x14ac:dyDescent="0.25">
      <c r="A31" s="89" t="s">
        <v>55</v>
      </c>
      <c r="B31" s="88">
        <v>3.4553E-2</v>
      </c>
      <c r="C31" s="90"/>
      <c r="D31" s="108" t="s">
        <v>50</v>
      </c>
      <c r="E31" s="108"/>
      <c r="F31" s="98">
        <v>3.15E-2</v>
      </c>
      <c r="G31" s="111" t="s">
        <v>49</v>
      </c>
    </row>
    <row r="32" spans="1:13" s="58" customFormat="1" ht="17.25" customHeight="1" thickBot="1" x14ac:dyDescent="0.25">
      <c r="A32" s="94" t="s">
        <v>13</v>
      </c>
      <c r="B32" s="95">
        <v>8.3743999999999999E-2</v>
      </c>
      <c r="C32" s="90"/>
      <c r="D32" s="89"/>
      <c r="E32" s="89"/>
      <c r="F32" s="88"/>
      <c r="G32" s="90"/>
    </row>
    <row r="33" spans="1:9" s="58" customFormat="1" ht="15.75" customHeight="1" x14ac:dyDescent="0.2">
      <c r="H33" s="89"/>
      <c r="I33" s="90"/>
    </row>
    <row r="34" spans="1:9" s="55" customFormat="1" ht="17.25" customHeight="1" x14ac:dyDescent="0.2">
      <c r="A34" s="61" t="s">
        <v>15</v>
      </c>
      <c r="B34" s="62"/>
      <c r="C34" s="62"/>
      <c r="D34" s="58"/>
      <c r="E34" s="89"/>
      <c r="F34" s="90"/>
      <c r="G34" s="90"/>
      <c r="H34" s="58"/>
      <c r="I34" s="58"/>
    </row>
    <row r="35" spans="1:9" s="78" customFormat="1" ht="17.25" customHeight="1" x14ac:dyDescent="0.2">
      <c r="D35" s="82" t="s">
        <v>14</v>
      </c>
      <c r="E35" s="58"/>
      <c r="F35" s="58"/>
      <c r="G35" s="58"/>
      <c r="H35" s="55"/>
      <c r="I35" s="55"/>
    </row>
    <row r="36" spans="1:9" s="55" customFormat="1" ht="17.25" customHeight="1" x14ac:dyDescent="0.2">
      <c r="A36" s="69" t="s">
        <v>16</v>
      </c>
      <c r="B36" s="96"/>
      <c r="C36" s="96"/>
      <c r="D36" s="84">
        <v>0.26198900000000003</v>
      </c>
      <c r="H36" s="78"/>
      <c r="I36" s="78"/>
    </row>
    <row r="37" spans="1:9" s="55" customFormat="1" ht="17.25" customHeight="1" x14ac:dyDescent="0.2">
      <c r="A37" s="66" t="s">
        <v>17</v>
      </c>
      <c r="D37" s="88">
        <v>2.1454999999999998E-2</v>
      </c>
      <c r="E37" s="78"/>
      <c r="F37" s="78"/>
      <c r="G37" s="78"/>
    </row>
    <row r="38" spans="1:9" s="55" customFormat="1" ht="17.25" customHeight="1" x14ac:dyDescent="0.2">
      <c r="A38" s="69" t="s">
        <v>29</v>
      </c>
      <c r="B38" s="96"/>
      <c r="C38" s="96"/>
      <c r="D38" s="84">
        <v>0.27277099999999999</v>
      </c>
    </row>
    <row r="39" spans="1:9" s="55" customFormat="1" ht="17.25" customHeight="1" x14ac:dyDescent="0.2">
      <c r="A39" s="66" t="s">
        <v>18</v>
      </c>
      <c r="D39" s="88">
        <v>0.21004400000000001</v>
      </c>
    </row>
    <row r="40" spans="1:9" s="55" customFormat="1" ht="17.25" customHeight="1" x14ac:dyDescent="0.2">
      <c r="A40" s="69" t="s">
        <v>19</v>
      </c>
      <c r="B40" s="96"/>
      <c r="C40" s="96"/>
      <c r="D40" s="84">
        <v>0.110761</v>
      </c>
    </row>
    <row r="41" spans="1:9" s="55" customFormat="1" ht="17.25" customHeight="1" x14ac:dyDescent="0.2">
      <c r="A41" s="66" t="s">
        <v>11</v>
      </c>
      <c r="D41" s="88">
        <v>0</v>
      </c>
    </row>
    <row r="42" spans="1:9" s="55" customFormat="1" ht="17.25" customHeight="1" x14ac:dyDescent="0.2">
      <c r="A42" s="69" t="s">
        <v>20</v>
      </c>
      <c r="B42" s="96"/>
      <c r="C42" s="96"/>
      <c r="D42" s="84">
        <v>3.2729999999999999E-3</v>
      </c>
    </row>
    <row r="43" spans="1:9" s="55" customFormat="1" ht="17.25" customHeight="1" thickBot="1" x14ac:dyDescent="0.25">
      <c r="A43" s="63" t="s">
        <v>13</v>
      </c>
      <c r="B43" s="97"/>
      <c r="C43" s="97"/>
      <c r="D43" s="98">
        <v>0.11970799999999999</v>
      </c>
    </row>
    <row r="44" spans="1:9" s="58" customFormat="1" ht="12" x14ac:dyDescent="0.2">
      <c r="A44" s="99"/>
      <c r="B44" s="99"/>
      <c r="C44" s="99"/>
      <c r="D44" s="99"/>
      <c r="E44" s="55"/>
      <c r="F44" s="55"/>
      <c r="G44" s="55"/>
      <c r="H44" s="55"/>
      <c r="I44" s="55"/>
    </row>
    <row r="45" spans="1:9" s="100" customFormat="1" ht="122.25" customHeight="1" x14ac:dyDescent="0.2">
      <c r="A45" s="145" t="s">
        <v>57</v>
      </c>
      <c r="B45" s="145"/>
      <c r="C45" s="145"/>
      <c r="D45" s="145"/>
      <c r="E45" s="145"/>
      <c r="F45" s="145"/>
      <c r="G45" s="145"/>
      <c r="H45" s="145"/>
      <c r="I45" s="145"/>
    </row>
    <row r="46" spans="1:9" s="103" customFormat="1" ht="12.75" customHeight="1" x14ac:dyDescent="0.2">
      <c r="A46" s="101" t="s">
        <v>5</v>
      </c>
      <c r="B46" s="102">
        <v>42004</v>
      </c>
      <c r="D46" s="104"/>
      <c r="E46" s="104"/>
      <c r="F46" s="104"/>
      <c r="G46" s="104"/>
      <c r="H46" s="104"/>
      <c r="I46" s="104"/>
    </row>
    <row r="47" spans="1:9" s="103" customFormat="1" ht="11.25" x14ac:dyDescent="0.2">
      <c r="E47" s="104"/>
      <c r="F47" s="104"/>
      <c r="G47" s="104"/>
    </row>
    <row r="48" spans="1:9" s="103" customFormat="1" ht="11.25" x14ac:dyDescent="0.2"/>
    <row r="49" spans="1:9" s="103" customFormat="1" ht="11.25" x14ac:dyDescent="0.2"/>
    <row r="50" spans="1:9" s="103" customFormat="1" ht="11.25" x14ac:dyDescent="0.2"/>
    <row r="51" spans="1:9" s="103" customFormat="1" ht="11.25" x14ac:dyDescent="0.2">
      <c r="A51" s="104"/>
      <c r="B51" s="104"/>
      <c r="C51" s="104"/>
    </row>
    <row r="52" spans="1:9" s="103" customFormat="1" ht="11.25" x14ac:dyDescent="0.2">
      <c r="D52" s="104"/>
      <c r="H52" s="104"/>
      <c r="I52" s="104"/>
    </row>
    <row r="53" spans="1:9" s="103" customFormat="1" ht="11.25" x14ac:dyDescent="0.2">
      <c r="E53" s="104"/>
      <c r="F53" s="104"/>
      <c r="G53" s="104"/>
    </row>
    <row r="54" spans="1:9" s="103" customFormat="1" ht="16.5" x14ac:dyDescent="0.2">
      <c r="A54" s="105"/>
    </row>
    <row r="55" spans="1:9" x14ac:dyDescent="0.2">
      <c r="D55" s="103"/>
      <c r="E55" s="103"/>
      <c r="F55" s="103"/>
      <c r="G55" s="103"/>
      <c r="H55" s="103"/>
      <c r="I55" s="103"/>
    </row>
    <row r="56" spans="1:9" x14ac:dyDescent="0.2">
      <c r="E56" s="103"/>
      <c r="F56" s="103"/>
      <c r="G56" s="103"/>
    </row>
  </sheetData>
  <sheetProtection password="E48B" sheet="1" objects="1" scenarios="1"/>
  <mergeCells count="2">
    <mergeCell ref="B2:E7"/>
    <mergeCell ref="A45:I45"/>
  </mergeCells>
  <pageMargins left="0.25" right="0.25" top="0.25" bottom="0.25" header="0.5" footer="0.5"/>
  <pageSetup scale="91" fitToHeight="0" orientation="portrait" horizontalDpi="4294967292" r:id="rId1"/>
  <headerFooter alignWithMargins="0"/>
  <drawing r:id="rId2"/>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31">
    <pageSetUpPr fitToPage="1"/>
  </sheetPr>
  <dimension ref="A1:M56"/>
  <sheetViews>
    <sheetView showGridLines="0" zoomScaleNormal="100" workbookViewId="0">
      <selection activeCell="C10" sqref="C10"/>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42035</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2936031756.8800001</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2.07E-2</v>
      </c>
    </row>
    <row r="17" spans="1:13" s="66" customFormat="1" ht="17.25" customHeight="1" x14ac:dyDescent="0.2">
      <c r="A17" s="68" t="s">
        <v>34</v>
      </c>
      <c r="B17" s="68"/>
      <c r="C17" s="69"/>
      <c r="D17" s="69"/>
      <c r="E17" s="69"/>
      <c r="F17" s="69"/>
      <c r="G17" s="115">
        <f>G16-0.25%</f>
        <v>1.8200000000000001E-2</v>
      </c>
    </row>
    <row r="18" spans="1:13" s="66" customFormat="1" ht="17.25" customHeight="1" x14ac:dyDescent="0.2">
      <c r="A18" s="71" t="s">
        <v>30</v>
      </c>
      <c r="B18" s="71"/>
      <c r="C18" s="71"/>
      <c r="D18" s="71"/>
      <c r="E18" s="71"/>
      <c r="F18" s="71"/>
      <c r="G18" s="116">
        <v>2.39</v>
      </c>
    </row>
    <row r="19" spans="1:13" s="66" customFormat="1" ht="17.25" customHeight="1" x14ac:dyDescent="0.2">
      <c r="A19" s="71" t="s">
        <v>22</v>
      </c>
      <c r="B19" s="71"/>
      <c r="C19" s="71"/>
      <c r="D19" s="71"/>
      <c r="E19" s="71"/>
      <c r="F19" s="71"/>
      <c r="G19" s="73">
        <v>6</v>
      </c>
    </row>
    <row r="20" spans="1:13" s="66" customFormat="1" ht="17.25" customHeight="1" x14ac:dyDescent="0.2">
      <c r="A20" s="71" t="s">
        <v>3</v>
      </c>
      <c r="B20" s="71"/>
      <c r="C20" s="71"/>
      <c r="D20" s="71"/>
      <c r="E20" s="71"/>
      <c r="F20" s="71"/>
      <c r="G20" s="118">
        <v>2938</v>
      </c>
    </row>
    <row r="21" spans="1:13" s="66" customFormat="1" ht="17.25" customHeight="1" x14ac:dyDescent="0.2">
      <c r="A21" s="71" t="s">
        <v>4</v>
      </c>
      <c r="B21" s="71"/>
      <c r="C21" s="71"/>
      <c r="D21" s="71"/>
      <c r="E21" s="71"/>
      <c r="F21" s="71"/>
      <c r="G21" s="117">
        <v>1.0319</v>
      </c>
    </row>
    <row r="22" spans="1:13" s="66" customFormat="1" ht="17.25" customHeight="1" thickBot="1" x14ac:dyDescent="0.25">
      <c r="A22" s="76" t="s">
        <v>21</v>
      </c>
      <c r="B22" s="76"/>
      <c r="C22" s="76"/>
      <c r="D22" s="76"/>
      <c r="E22" s="76"/>
      <c r="F22" s="76"/>
      <c r="G22" s="77">
        <v>0.69028199999999995</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row>
    <row r="26" spans="1:13" s="55" customFormat="1" ht="17.25" customHeight="1" x14ac:dyDescent="0.2">
      <c r="A26" s="83" t="s">
        <v>41</v>
      </c>
      <c r="B26" s="84">
        <v>0.43467899999999998</v>
      </c>
      <c r="C26" s="85"/>
      <c r="D26" s="83" t="s">
        <v>56</v>
      </c>
      <c r="E26" s="83"/>
      <c r="F26" s="84">
        <v>0.30478</v>
      </c>
      <c r="G26" s="86" t="s">
        <v>24</v>
      </c>
    </row>
    <row r="27" spans="1:13" s="55" customFormat="1" ht="17.25" customHeight="1" x14ac:dyDescent="0.2">
      <c r="A27" s="87" t="s">
        <v>44</v>
      </c>
      <c r="B27" s="88">
        <v>0.136847</v>
      </c>
      <c r="C27" s="85"/>
      <c r="D27" s="89" t="s">
        <v>35</v>
      </c>
      <c r="E27" s="89"/>
      <c r="F27" s="88">
        <v>0.23488400000000001</v>
      </c>
      <c r="G27" s="90" t="s">
        <v>24</v>
      </c>
    </row>
    <row r="28" spans="1:13" s="55" customFormat="1" ht="17.25" customHeight="1" x14ac:dyDescent="0.2">
      <c r="A28" s="83" t="s">
        <v>53</v>
      </c>
      <c r="B28" s="84">
        <v>0.104861</v>
      </c>
      <c r="C28" s="85"/>
      <c r="D28" s="83" t="s">
        <v>26</v>
      </c>
      <c r="E28" s="83"/>
      <c r="F28" s="84">
        <v>0.15018699999999999</v>
      </c>
      <c r="G28" s="86" t="s">
        <v>24</v>
      </c>
      <c r="J28" s="89"/>
      <c r="K28" s="89"/>
      <c r="L28" s="88"/>
      <c r="M28" s="90"/>
    </row>
    <row r="29" spans="1:13" s="55" customFormat="1" ht="17.25" customHeight="1" x14ac:dyDescent="0.2">
      <c r="A29" s="89" t="s">
        <v>43</v>
      </c>
      <c r="B29" s="88">
        <v>0.15070800000000001</v>
      </c>
      <c r="C29" s="85"/>
      <c r="D29" s="89" t="s">
        <v>48</v>
      </c>
      <c r="E29" s="89"/>
      <c r="F29" s="88">
        <v>0.140207</v>
      </c>
      <c r="G29" s="90" t="s">
        <v>49</v>
      </c>
      <c r="J29" s="89"/>
      <c r="K29" s="89"/>
      <c r="L29" s="88"/>
      <c r="M29" s="90"/>
    </row>
    <row r="30" spans="1:13" s="58" customFormat="1" ht="17.25" customHeight="1" x14ac:dyDescent="0.2">
      <c r="A30" s="83" t="s">
        <v>54</v>
      </c>
      <c r="B30" s="84">
        <v>4.8718999999999998E-2</v>
      </c>
      <c r="C30" s="90"/>
      <c r="D30" s="83" t="s">
        <v>45</v>
      </c>
      <c r="E30" s="83"/>
      <c r="F30" s="84">
        <v>4.8718999999999998E-2</v>
      </c>
      <c r="G30" s="86" t="s">
        <v>46</v>
      </c>
    </row>
    <row r="31" spans="1:13" s="58" customFormat="1" ht="17.25" customHeight="1" thickBot="1" x14ac:dyDescent="0.25">
      <c r="A31" s="89" t="s">
        <v>55</v>
      </c>
      <c r="B31" s="88">
        <v>3.4264000000000003E-2</v>
      </c>
      <c r="C31" s="90"/>
      <c r="D31" s="108" t="s">
        <v>50</v>
      </c>
      <c r="E31" s="108"/>
      <c r="F31" s="98">
        <v>3.1301000000000002E-2</v>
      </c>
      <c r="G31" s="111" t="s">
        <v>49</v>
      </c>
    </row>
    <row r="32" spans="1:13" s="58" customFormat="1" ht="17.25" customHeight="1" thickBot="1" x14ac:dyDescent="0.25">
      <c r="A32" s="94" t="s">
        <v>13</v>
      </c>
      <c r="B32" s="95">
        <v>8.9921000000000001E-2</v>
      </c>
      <c r="C32" s="90"/>
      <c r="D32" s="89"/>
      <c r="E32" s="89"/>
      <c r="F32" s="88"/>
      <c r="G32" s="90"/>
    </row>
    <row r="33" spans="1:9" s="58" customFormat="1" ht="15.75" customHeight="1" x14ac:dyDescent="0.2">
      <c r="H33" s="89"/>
      <c r="I33" s="90"/>
    </row>
    <row r="34" spans="1:9" s="55" customFormat="1" ht="17.25" customHeight="1" x14ac:dyDescent="0.2">
      <c r="A34" s="61" t="s">
        <v>15</v>
      </c>
      <c r="B34" s="62"/>
      <c r="C34" s="62"/>
      <c r="D34" s="58"/>
      <c r="E34" s="89"/>
      <c r="F34" s="90"/>
      <c r="G34" s="90"/>
      <c r="H34" s="58"/>
      <c r="I34" s="58"/>
    </row>
    <row r="35" spans="1:9" s="78" customFormat="1" ht="17.25" customHeight="1" x14ac:dyDescent="0.2">
      <c r="D35" s="82" t="s">
        <v>14</v>
      </c>
      <c r="E35" s="58"/>
      <c r="F35" s="58"/>
      <c r="G35" s="58"/>
      <c r="H35" s="55"/>
      <c r="I35" s="55"/>
    </row>
    <row r="36" spans="1:9" s="55" customFormat="1" ht="17.25" customHeight="1" x14ac:dyDescent="0.2">
      <c r="A36" s="69" t="s">
        <v>16</v>
      </c>
      <c r="B36" s="96"/>
      <c r="C36" s="96"/>
      <c r="D36" s="84">
        <v>0.259295</v>
      </c>
      <c r="H36" s="78"/>
      <c r="I36" s="78"/>
    </row>
    <row r="37" spans="1:9" s="55" customFormat="1" ht="17.25" customHeight="1" x14ac:dyDescent="0.2">
      <c r="A37" s="66" t="s">
        <v>17</v>
      </c>
      <c r="D37" s="88">
        <v>2.1742000000000001E-2</v>
      </c>
      <c r="E37" s="78"/>
      <c r="F37" s="78"/>
      <c r="G37" s="78"/>
    </row>
    <row r="38" spans="1:9" s="55" customFormat="1" ht="17.25" customHeight="1" x14ac:dyDescent="0.2">
      <c r="A38" s="69" t="s">
        <v>29</v>
      </c>
      <c r="B38" s="96"/>
      <c r="C38" s="96"/>
      <c r="D38" s="84">
        <v>0.270117</v>
      </c>
    </row>
    <row r="39" spans="1:9" s="55" customFormat="1" ht="17.25" customHeight="1" x14ac:dyDescent="0.2">
      <c r="A39" s="66" t="s">
        <v>18</v>
      </c>
      <c r="D39" s="88">
        <v>0.210392</v>
      </c>
    </row>
    <row r="40" spans="1:9" s="55" customFormat="1" ht="17.25" customHeight="1" x14ac:dyDescent="0.2">
      <c r="A40" s="69" t="s">
        <v>19</v>
      </c>
      <c r="B40" s="96"/>
      <c r="C40" s="96"/>
      <c r="D40" s="84">
        <v>0.107276</v>
      </c>
    </row>
    <row r="41" spans="1:9" s="55" customFormat="1" ht="17.25" customHeight="1" x14ac:dyDescent="0.2">
      <c r="A41" s="66" t="s">
        <v>11</v>
      </c>
      <c r="D41" s="88">
        <v>0</v>
      </c>
    </row>
    <row r="42" spans="1:9" s="55" customFormat="1" ht="17.25" customHeight="1" x14ac:dyDescent="0.2">
      <c r="A42" s="69" t="s">
        <v>20</v>
      </c>
      <c r="B42" s="96"/>
      <c r="C42" s="96"/>
      <c r="D42" s="84">
        <v>3.2690000000000002E-3</v>
      </c>
    </row>
    <row r="43" spans="1:9" s="55" customFormat="1" ht="17.25" customHeight="1" thickBot="1" x14ac:dyDescent="0.25">
      <c r="A43" s="63" t="s">
        <v>13</v>
      </c>
      <c r="B43" s="97"/>
      <c r="C43" s="97"/>
      <c r="D43" s="98">
        <v>0.12791</v>
      </c>
    </row>
    <row r="44" spans="1:9" s="58" customFormat="1" ht="12" x14ac:dyDescent="0.2">
      <c r="A44" s="99"/>
      <c r="B44" s="99"/>
      <c r="C44" s="99"/>
      <c r="D44" s="99"/>
      <c r="E44" s="55"/>
      <c r="F44" s="55"/>
      <c r="G44" s="55"/>
      <c r="H44" s="55"/>
      <c r="I44" s="55"/>
    </row>
    <row r="45" spans="1:9" s="100" customFormat="1" ht="122.25" customHeight="1" x14ac:dyDescent="0.2">
      <c r="A45" s="145" t="s">
        <v>57</v>
      </c>
      <c r="B45" s="145"/>
      <c r="C45" s="145"/>
      <c r="D45" s="145"/>
      <c r="E45" s="145"/>
      <c r="F45" s="145"/>
      <c r="G45" s="145"/>
      <c r="H45" s="145"/>
      <c r="I45" s="145"/>
    </row>
    <row r="46" spans="1:9" s="103" customFormat="1" ht="12.75" customHeight="1" x14ac:dyDescent="0.2">
      <c r="A46" s="101" t="s">
        <v>5</v>
      </c>
      <c r="B46" s="102">
        <v>42004</v>
      </c>
      <c r="D46" s="104"/>
      <c r="E46" s="104"/>
      <c r="F46" s="104"/>
      <c r="G46" s="104"/>
      <c r="H46" s="104"/>
      <c r="I46" s="104"/>
    </row>
    <row r="47" spans="1:9" s="103" customFormat="1" ht="11.25" x14ac:dyDescent="0.2">
      <c r="E47" s="104"/>
      <c r="F47" s="104"/>
      <c r="G47" s="104"/>
    </row>
    <row r="48" spans="1:9" s="103" customFormat="1" ht="11.25" x14ac:dyDescent="0.2"/>
    <row r="49" spans="1:9" s="103" customFormat="1" ht="11.25" x14ac:dyDescent="0.2"/>
    <row r="50" spans="1:9" s="103" customFormat="1" ht="11.25" x14ac:dyDescent="0.2"/>
    <row r="51" spans="1:9" s="103" customFormat="1" ht="11.25" x14ac:dyDescent="0.2">
      <c r="A51" s="104"/>
      <c r="B51" s="104"/>
      <c r="C51" s="104"/>
    </row>
    <row r="52" spans="1:9" s="103" customFormat="1" ht="11.25" x14ac:dyDescent="0.2">
      <c r="D52" s="104"/>
      <c r="H52" s="104"/>
      <c r="I52" s="104"/>
    </row>
    <row r="53" spans="1:9" s="103" customFormat="1" ht="11.25" x14ac:dyDescent="0.2">
      <c r="E53" s="104"/>
      <c r="F53" s="104"/>
      <c r="G53" s="104"/>
    </row>
    <row r="54" spans="1:9" s="103" customFormat="1" ht="16.5" x14ac:dyDescent="0.2">
      <c r="A54" s="105"/>
    </row>
    <row r="55" spans="1:9" x14ac:dyDescent="0.2">
      <c r="D55" s="103"/>
      <c r="E55" s="103"/>
      <c r="F55" s="103"/>
      <c r="G55" s="103"/>
      <c r="H55" s="103"/>
      <c r="I55" s="103"/>
    </row>
    <row r="56" spans="1:9" x14ac:dyDescent="0.2">
      <c r="E56" s="103"/>
      <c r="F56" s="103"/>
      <c r="G56" s="103"/>
    </row>
  </sheetData>
  <sheetProtection password="E48B" sheet="1" objects="1" scenarios="1"/>
  <mergeCells count="2">
    <mergeCell ref="B2:E7"/>
    <mergeCell ref="A45:I45"/>
  </mergeCells>
  <pageMargins left="0.25" right="0.25" top="0.25" bottom="0.25" header="0.5" footer="0.5"/>
  <pageSetup scale="91" fitToHeight="0" orientation="portrait" horizontalDpi="4294967292" r:id="rId1"/>
  <headerFooter alignWithMargins="0"/>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32">
    <pageSetUpPr fitToPage="1"/>
  </sheetPr>
  <dimension ref="A1:M56"/>
  <sheetViews>
    <sheetView showGridLines="0" zoomScaleNormal="100" workbookViewId="0">
      <selection activeCell="J28" sqref="J28"/>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42004</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2942071405.1500001</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2.06E-2</v>
      </c>
    </row>
    <row r="17" spans="1:13" s="66" customFormat="1" ht="17.25" customHeight="1" x14ac:dyDescent="0.2">
      <c r="A17" s="68" t="s">
        <v>34</v>
      </c>
      <c r="B17" s="68"/>
      <c r="C17" s="69"/>
      <c r="D17" s="69"/>
      <c r="E17" s="69"/>
      <c r="F17" s="69"/>
      <c r="G17" s="115">
        <f>G16-0.25%</f>
        <v>1.8100000000000002E-2</v>
      </c>
    </row>
    <row r="18" spans="1:13" s="66" customFormat="1" ht="17.25" customHeight="1" x14ac:dyDescent="0.2">
      <c r="A18" s="71" t="s">
        <v>30</v>
      </c>
      <c r="B18" s="71"/>
      <c r="C18" s="71"/>
      <c r="D18" s="71"/>
      <c r="E18" s="71"/>
      <c r="F18" s="71"/>
      <c r="G18" s="116">
        <v>2.4900000000000002</v>
      </c>
    </row>
    <row r="19" spans="1:13" s="66" customFormat="1" ht="17.25" customHeight="1" x14ac:dyDescent="0.2">
      <c r="A19" s="71" t="s">
        <v>22</v>
      </c>
      <c r="B19" s="71"/>
      <c r="C19" s="71"/>
      <c r="D19" s="71"/>
      <c r="E19" s="71"/>
      <c r="F19" s="71"/>
      <c r="G19" s="73">
        <v>6</v>
      </c>
    </row>
    <row r="20" spans="1:13" s="66" customFormat="1" ht="17.25" customHeight="1" x14ac:dyDescent="0.2">
      <c r="A20" s="71" t="s">
        <v>3</v>
      </c>
      <c r="B20" s="71"/>
      <c r="C20" s="71"/>
      <c r="D20" s="71"/>
      <c r="E20" s="71"/>
      <c r="F20" s="71"/>
      <c r="G20" s="118">
        <v>2918</v>
      </c>
    </row>
    <row r="21" spans="1:13" s="66" customFormat="1" ht="17.25" customHeight="1" x14ac:dyDescent="0.2">
      <c r="A21" s="71" t="s">
        <v>4</v>
      </c>
      <c r="B21" s="71"/>
      <c r="C21" s="71"/>
      <c r="D21" s="71"/>
      <c r="E21" s="71"/>
      <c r="F21" s="71"/>
      <c r="G21" s="117">
        <v>1.0233000000000001</v>
      </c>
    </row>
    <row r="22" spans="1:13" s="66" customFormat="1" ht="17.25" customHeight="1" thickBot="1" x14ac:dyDescent="0.25">
      <c r="A22" s="76" t="s">
        <v>21</v>
      </c>
      <c r="B22" s="76"/>
      <c r="C22" s="76"/>
      <c r="D22" s="76"/>
      <c r="E22" s="76"/>
      <c r="F22" s="76"/>
      <c r="G22" s="77">
        <v>0.69028199999999995</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row>
    <row r="26" spans="1:13" s="55" customFormat="1" ht="17.25" customHeight="1" x14ac:dyDescent="0.2">
      <c r="A26" s="83" t="s">
        <v>41</v>
      </c>
      <c r="B26" s="84">
        <v>0.434145</v>
      </c>
      <c r="C26" s="85"/>
      <c r="D26" s="83" t="s">
        <v>56</v>
      </c>
      <c r="E26" s="83"/>
      <c r="F26" s="84">
        <v>0.30343700000000001</v>
      </c>
      <c r="G26" s="86" t="s">
        <v>24</v>
      </c>
    </row>
    <row r="27" spans="1:13" s="55" customFormat="1" ht="17.25" customHeight="1" x14ac:dyDescent="0.2">
      <c r="A27" s="87" t="s">
        <v>44</v>
      </c>
      <c r="B27" s="88">
        <v>0.135935</v>
      </c>
      <c r="C27" s="85"/>
      <c r="D27" s="89" t="s">
        <v>35</v>
      </c>
      <c r="E27" s="89"/>
      <c r="F27" s="88">
        <v>0.23397599999999999</v>
      </c>
      <c r="G27" s="90" t="s">
        <v>24</v>
      </c>
    </row>
    <row r="28" spans="1:13" s="55" customFormat="1" ht="17.25" customHeight="1" x14ac:dyDescent="0.2">
      <c r="A28" s="83" t="s">
        <v>53</v>
      </c>
      <c r="B28" s="84">
        <v>0.103727</v>
      </c>
      <c r="C28" s="85"/>
      <c r="D28" s="83" t="s">
        <v>26</v>
      </c>
      <c r="E28" s="83"/>
      <c r="F28" s="84">
        <v>0.14958399999999999</v>
      </c>
      <c r="G28" s="86" t="s">
        <v>24</v>
      </c>
      <c r="J28" s="89"/>
      <c r="K28" s="89"/>
      <c r="L28" s="88"/>
      <c r="M28" s="90"/>
    </row>
    <row r="29" spans="1:13" s="55" customFormat="1" ht="17.25" customHeight="1" x14ac:dyDescent="0.2">
      <c r="A29" s="89" t="s">
        <v>43</v>
      </c>
      <c r="B29" s="88">
        <v>0.14984800000000001</v>
      </c>
      <c r="C29" s="85"/>
      <c r="D29" s="89" t="s">
        <v>48</v>
      </c>
      <c r="E29" s="89"/>
      <c r="F29" s="88">
        <v>0.139626</v>
      </c>
      <c r="G29" s="90" t="s">
        <v>49</v>
      </c>
      <c r="J29" s="89"/>
      <c r="K29" s="89"/>
      <c r="L29" s="88"/>
      <c r="M29" s="90"/>
    </row>
    <row r="30" spans="1:13" s="58" customFormat="1" ht="17.25" customHeight="1" x14ac:dyDescent="0.2">
      <c r="A30" s="83" t="s">
        <v>54</v>
      </c>
      <c r="B30" s="84">
        <v>4.8536000000000003E-2</v>
      </c>
      <c r="C30" s="90"/>
      <c r="D30" s="83" t="s">
        <v>45</v>
      </c>
      <c r="E30" s="83"/>
      <c r="F30" s="84">
        <v>4.8536000000000003E-2</v>
      </c>
      <c r="G30" s="86" t="s">
        <v>46</v>
      </c>
    </row>
    <row r="31" spans="1:13" s="58" customFormat="1" ht="17.25" customHeight="1" thickBot="1" x14ac:dyDescent="0.25">
      <c r="A31" s="89" t="s">
        <v>55</v>
      </c>
      <c r="B31" s="88">
        <v>3.4155999999999999E-2</v>
      </c>
      <c r="C31" s="90"/>
      <c r="D31" s="108" t="s">
        <v>50</v>
      </c>
      <c r="E31" s="108"/>
      <c r="F31" s="98">
        <v>3.1186999999999999E-2</v>
      </c>
      <c r="G31" s="111" t="s">
        <v>49</v>
      </c>
    </row>
    <row r="32" spans="1:13" s="58" customFormat="1" ht="17.25" customHeight="1" thickBot="1" x14ac:dyDescent="0.25">
      <c r="A32" s="94" t="s">
        <v>13</v>
      </c>
      <c r="B32" s="95">
        <v>9.3653E-2</v>
      </c>
      <c r="C32" s="90"/>
      <c r="D32" s="89"/>
      <c r="E32" s="89"/>
      <c r="F32" s="88"/>
      <c r="G32" s="90"/>
    </row>
    <row r="33" spans="1:9" s="58" customFormat="1" ht="15.75" customHeight="1" x14ac:dyDescent="0.2">
      <c r="H33" s="89"/>
      <c r="I33" s="90"/>
    </row>
    <row r="34" spans="1:9" s="55" customFormat="1" ht="17.25" customHeight="1" x14ac:dyDescent="0.2">
      <c r="A34" s="61" t="s">
        <v>15</v>
      </c>
      <c r="B34" s="62"/>
      <c r="C34" s="62"/>
      <c r="D34" s="58"/>
      <c r="E34" s="89"/>
      <c r="F34" s="90"/>
      <c r="G34" s="90"/>
      <c r="H34" s="58"/>
      <c r="I34" s="58"/>
    </row>
    <row r="35" spans="1:9" s="78" customFormat="1" ht="17.25" customHeight="1" x14ac:dyDescent="0.2">
      <c r="D35" s="82" t="s">
        <v>14</v>
      </c>
      <c r="E35" s="58"/>
      <c r="F35" s="58"/>
      <c r="G35" s="58"/>
      <c r="H35" s="55"/>
      <c r="I35" s="55"/>
    </row>
    <row r="36" spans="1:9" s="55" customFormat="1" ht="17.25" customHeight="1" x14ac:dyDescent="0.2">
      <c r="A36" s="69" t="s">
        <v>16</v>
      </c>
      <c r="B36" s="96"/>
      <c r="C36" s="96"/>
      <c r="D36" s="84">
        <v>0.26350000000000001</v>
      </c>
      <c r="H36" s="78"/>
      <c r="I36" s="78"/>
    </row>
    <row r="37" spans="1:9" s="55" customFormat="1" ht="17.25" customHeight="1" x14ac:dyDescent="0.2">
      <c r="A37" s="66" t="s">
        <v>17</v>
      </c>
      <c r="D37" s="88">
        <v>2.2200000000000001E-2</v>
      </c>
      <c r="E37" s="78"/>
      <c r="F37" s="78"/>
      <c r="G37" s="78"/>
    </row>
    <row r="38" spans="1:9" s="55" customFormat="1" ht="17.25" customHeight="1" x14ac:dyDescent="0.2">
      <c r="A38" s="69" t="s">
        <v>29</v>
      </c>
      <c r="B38" s="96"/>
      <c r="C38" s="96"/>
      <c r="D38" s="84">
        <v>0.2646</v>
      </c>
    </row>
    <row r="39" spans="1:9" s="55" customFormat="1" ht="17.25" customHeight="1" x14ac:dyDescent="0.2">
      <c r="A39" s="66" t="s">
        <v>18</v>
      </c>
      <c r="D39" s="88">
        <v>0.2165</v>
      </c>
    </row>
    <row r="40" spans="1:9" s="55" customFormat="1" ht="17.25" customHeight="1" x14ac:dyDescent="0.2">
      <c r="A40" s="69" t="s">
        <v>19</v>
      </c>
      <c r="B40" s="96"/>
      <c r="C40" s="96"/>
      <c r="D40" s="84">
        <v>0.1012</v>
      </c>
    </row>
    <row r="41" spans="1:9" s="55" customFormat="1" ht="17.25" customHeight="1" x14ac:dyDescent="0.2">
      <c r="A41" s="66" t="s">
        <v>11</v>
      </c>
      <c r="D41" s="88">
        <v>0</v>
      </c>
    </row>
    <row r="42" spans="1:9" s="55" customFormat="1" ht="17.25" customHeight="1" x14ac:dyDescent="0.2">
      <c r="A42" s="69" t="s">
        <v>20</v>
      </c>
      <c r="B42" s="96"/>
      <c r="C42" s="96"/>
      <c r="D42" s="84">
        <v>3.2000000000000002E-3</v>
      </c>
    </row>
    <row r="43" spans="1:9" s="55" customFormat="1" ht="17.25" customHeight="1" thickBot="1" x14ac:dyDescent="0.25">
      <c r="A43" s="63" t="s">
        <v>13</v>
      </c>
      <c r="B43" s="97"/>
      <c r="C43" s="97"/>
      <c r="D43" s="98">
        <v>0.1288</v>
      </c>
    </row>
    <row r="44" spans="1:9" s="58" customFormat="1" ht="12" x14ac:dyDescent="0.2">
      <c r="A44" s="99"/>
      <c r="B44" s="99"/>
      <c r="C44" s="99"/>
      <c r="D44" s="99"/>
      <c r="E44" s="55"/>
      <c r="F44" s="55"/>
      <c r="G44" s="55"/>
      <c r="H44" s="55"/>
      <c r="I44" s="55"/>
    </row>
    <row r="45" spans="1:9" s="100" customFormat="1" ht="122.25" customHeight="1" x14ac:dyDescent="0.2">
      <c r="A45" s="145" t="s">
        <v>57</v>
      </c>
      <c r="B45" s="145"/>
      <c r="C45" s="145"/>
      <c r="D45" s="145"/>
      <c r="E45" s="145"/>
      <c r="F45" s="145"/>
      <c r="G45" s="145"/>
      <c r="H45" s="145"/>
      <c r="I45" s="145"/>
    </row>
    <row r="46" spans="1:9" s="103" customFormat="1" ht="12.75" customHeight="1" x14ac:dyDescent="0.2">
      <c r="A46" s="101" t="s">
        <v>5</v>
      </c>
      <c r="B46" s="102">
        <v>42004</v>
      </c>
      <c r="D46" s="104"/>
      <c r="E46" s="104"/>
      <c r="F46" s="104"/>
      <c r="G46" s="104"/>
      <c r="H46" s="104"/>
      <c r="I46" s="104"/>
    </row>
    <row r="47" spans="1:9" s="103" customFormat="1" ht="11.25" x14ac:dyDescent="0.2">
      <c r="E47" s="104"/>
      <c r="F47" s="104"/>
      <c r="G47" s="104"/>
    </row>
    <row r="48" spans="1:9" s="103" customFormat="1" ht="11.25" x14ac:dyDescent="0.2"/>
    <row r="49" spans="1:9" s="103" customFormat="1" ht="11.25" x14ac:dyDescent="0.2"/>
    <row r="50" spans="1:9" s="103" customFormat="1" ht="11.25" x14ac:dyDescent="0.2"/>
    <row r="51" spans="1:9" s="103" customFormat="1" ht="11.25" x14ac:dyDescent="0.2">
      <c r="A51" s="104"/>
      <c r="B51" s="104"/>
      <c r="C51" s="104"/>
    </row>
    <row r="52" spans="1:9" s="103" customFormat="1" ht="11.25" x14ac:dyDescent="0.2">
      <c r="D52" s="104"/>
      <c r="H52" s="104"/>
      <c r="I52" s="104"/>
    </row>
    <row r="53" spans="1:9" s="103" customFormat="1" ht="11.25" x14ac:dyDescent="0.2">
      <c r="E53" s="104"/>
      <c r="F53" s="104"/>
      <c r="G53" s="104"/>
    </row>
    <row r="54" spans="1:9" s="103" customFormat="1" ht="16.5" x14ac:dyDescent="0.2">
      <c r="A54" s="105"/>
    </row>
    <row r="55" spans="1:9" x14ac:dyDescent="0.2">
      <c r="D55" s="103"/>
      <c r="E55" s="103"/>
      <c r="F55" s="103"/>
      <c r="G55" s="103"/>
      <c r="H55" s="103"/>
      <c r="I55" s="103"/>
    </row>
    <row r="56" spans="1:9" x14ac:dyDescent="0.2">
      <c r="E56" s="103"/>
      <c r="F56" s="103"/>
      <c r="G56" s="103"/>
    </row>
  </sheetData>
  <sheetProtection password="E48B" sheet="1" objects="1" scenarios="1"/>
  <mergeCells count="2">
    <mergeCell ref="B2:E7"/>
    <mergeCell ref="A45:I45"/>
  </mergeCells>
  <pageMargins left="0.25" right="0.25" top="0.25" bottom="0.25" header="0.5" footer="0.5"/>
  <pageSetup scale="91" fitToHeight="0" orientation="portrait" horizontalDpi="4294967292" r:id="rId1"/>
  <headerFooter alignWithMargins="0"/>
  <drawing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33">
    <pageSetUpPr fitToPage="1"/>
  </sheetPr>
  <dimension ref="A1:M56"/>
  <sheetViews>
    <sheetView showGridLines="0" topLeftCell="A7" zoomScaleNormal="100" workbookViewId="0">
      <selection activeCell="E15" sqref="E15"/>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41973</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2919851254.9699998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67">
        <v>2.07E-2</v>
      </c>
    </row>
    <row r="17" spans="1:13" s="66" customFormat="1" ht="17.25" customHeight="1" x14ac:dyDescent="0.2">
      <c r="A17" s="68" t="s">
        <v>34</v>
      </c>
      <c r="B17" s="68"/>
      <c r="C17" s="69"/>
      <c r="D17" s="69"/>
      <c r="E17" s="69"/>
      <c r="F17" s="69"/>
      <c r="G17" s="70">
        <f>G16-0.25%</f>
        <v>1.8200000000000001E-2</v>
      </c>
    </row>
    <row r="18" spans="1:13" s="66" customFormat="1" ht="17.25" customHeight="1" x14ac:dyDescent="0.2">
      <c r="A18" s="71" t="s">
        <v>30</v>
      </c>
      <c r="B18" s="71"/>
      <c r="C18" s="71"/>
      <c r="D18" s="71"/>
      <c r="E18" s="71"/>
      <c r="F18" s="71"/>
      <c r="G18" s="72">
        <v>2.56</v>
      </c>
    </row>
    <row r="19" spans="1:13" s="66" customFormat="1" ht="17.25" customHeight="1" x14ac:dyDescent="0.2">
      <c r="A19" s="71" t="s">
        <v>22</v>
      </c>
      <c r="B19" s="71"/>
      <c r="C19" s="71"/>
      <c r="D19" s="71"/>
      <c r="E19" s="71"/>
      <c r="F19" s="71"/>
      <c r="G19" s="73">
        <v>6</v>
      </c>
    </row>
    <row r="20" spans="1:13" s="66" customFormat="1" ht="17.25" customHeight="1" x14ac:dyDescent="0.2">
      <c r="A20" s="71" t="s">
        <v>3</v>
      </c>
      <c r="B20" s="71"/>
      <c r="C20" s="71"/>
      <c r="D20" s="71"/>
      <c r="E20" s="71"/>
      <c r="F20" s="71"/>
      <c r="G20" s="74">
        <v>2920</v>
      </c>
    </row>
    <row r="21" spans="1:13" s="66" customFormat="1" ht="17.25" customHeight="1" x14ac:dyDescent="0.2">
      <c r="A21" s="71" t="s">
        <v>4</v>
      </c>
      <c r="B21" s="71"/>
      <c r="C21" s="71"/>
      <c r="D21" s="71"/>
      <c r="E21" s="71"/>
      <c r="F21" s="71"/>
      <c r="G21" s="75">
        <v>1.0276000000000001</v>
      </c>
    </row>
    <row r="22" spans="1:13" s="66" customFormat="1" ht="17.25" customHeight="1" thickBot="1" x14ac:dyDescent="0.25">
      <c r="A22" s="76" t="s">
        <v>21</v>
      </c>
      <c r="B22" s="76"/>
      <c r="C22" s="76"/>
      <c r="D22" s="76"/>
      <c r="E22" s="76"/>
      <c r="F22" s="76"/>
      <c r="G22" s="77">
        <f>'[94]SRF Expense Ratios'!$E$3</f>
        <v>0.79307399999999995</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row>
    <row r="26" spans="1:13" s="55" customFormat="1" ht="17.25" customHeight="1" x14ac:dyDescent="0.2">
      <c r="A26" s="83" t="s">
        <v>41</v>
      </c>
      <c r="B26" s="84">
        <v>0.43663000000000002</v>
      </c>
      <c r="C26" s="85"/>
      <c r="D26" s="83" t="s">
        <v>56</v>
      </c>
      <c r="E26" s="83"/>
      <c r="F26" s="84">
        <v>0.30499999999999999</v>
      </c>
      <c r="G26" s="86" t="s">
        <v>24</v>
      </c>
    </row>
    <row r="27" spans="1:13" s="55" customFormat="1" ht="17.25" customHeight="1" x14ac:dyDescent="0.2">
      <c r="A27" s="87" t="s">
        <v>44</v>
      </c>
      <c r="B27" s="88">
        <v>0.13658999999999999</v>
      </c>
      <c r="C27" s="85"/>
      <c r="D27" s="89" t="s">
        <v>35</v>
      </c>
      <c r="E27" s="89"/>
      <c r="F27" s="88">
        <v>0.23499999999999999</v>
      </c>
      <c r="G27" s="90" t="s">
        <v>24</v>
      </c>
    </row>
    <row r="28" spans="1:13" s="55" customFormat="1" ht="17.25" customHeight="1" x14ac:dyDescent="0.2">
      <c r="A28" s="83" t="s">
        <v>53</v>
      </c>
      <c r="B28" s="84">
        <v>0.10423</v>
      </c>
      <c r="C28" s="85"/>
      <c r="D28" s="83" t="s">
        <v>26</v>
      </c>
      <c r="E28" s="83"/>
      <c r="F28" s="84">
        <v>0.15</v>
      </c>
      <c r="G28" s="86" t="s">
        <v>24</v>
      </c>
      <c r="J28" s="89"/>
      <c r="K28" s="89"/>
      <c r="L28" s="88"/>
      <c r="M28" s="90"/>
    </row>
    <row r="29" spans="1:13" s="55" customFormat="1" ht="17.25" customHeight="1" x14ac:dyDescent="0.2">
      <c r="A29" s="89" t="s">
        <v>43</v>
      </c>
      <c r="B29" s="88">
        <v>0.15068999999999999</v>
      </c>
      <c r="C29" s="85"/>
      <c r="D29" s="89" t="s">
        <v>48</v>
      </c>
      <c r="E29" s="89"/>
      <c r="F29" s="88">
        <v>0.14000000000000001</v>
      </c>
      <c r="G29" s="90" t="s">
        <v>49</v>
      </c>
      <c r="J29" s="89"/>
      <c r="K29" s="89"/>
      <c r="L29" s="88"/>
      <c r="M29" s="90"/>
    </row>
    <row r="30" spans="1:13" s="58" customFormat="1" ht="17.25" customHeight="1" x14ac:dyDescent="0.2">
      <c r="A30" s="83" t="s">
        <v>54</v>
      </c>
      <c r="B30" s="84">
        <v>4.8820000000000002E-2</v>
      </c>
      <c r="C30" s="90"/>
      <c r="D30" s="83" t="s">
        <v>45</v>
      </c>
      <c r="E30" s="83"/>
      <c r="F30" s="84">
        <v>4.9000000000000002E-2</v>
      </c>
      <c r="G30" s="86" t="s">
        <v>46</v>
      </c>
    </row>
    <row r="31" spans="1:13" s="58" customFormat="1" ht="17.25" customHeight="1" thickBot="1" x14ac:dyDescent="0.25">
      <c r="A31" s="89" t="s">
        <v>55</v>
      </c>
      <c r="B31" s="88">
        <v>3.4349999999999999E-2</v>
      </c>
      <c r="C31" s="90"/>
      <c r="D31" s="108" t="s">
        <v>50</v>
      </c>
      <c r="E31" s="108"/>
      <c r="F31" s="98">
        <v>3.1E-2</v>
      </c>
      <c r="G31" s="111" t="s">
        <v>49</v>
      </c>
    </row>
    <row r="32" spans="1:13" s="58" customFormat="1" ht="17.25" customHeight="1" thickBot="1" x14ac:dyDescent="0.25">
      <c r="A32" s="94" t="s">
        <v>13</v>
      </c>
      <c r="B32" s="95">
        <v>8.8690000000000005E-2</v>
      </c>
      <c r="C32" s="90"/>
      <c r="D32" s="89"/>
      <c r="E32" s="89"/>
      <c r="F32" s="88"/>
      <c r="G32" s="90"/>
    </row>
    <row r="33" spans="1:9" s="58" customFormat="1" ht="15.75" customHeight="1" x14ac:dyDescent="0.2">
      <c r="H33" s="89"/>
      <c r="I33" s="90"/>
    </row>
    <row r="34" spans="1:9" s="55" customFormat="1" ht="17.25" customHeight="1" x14ac:dyDescent="0.2">
      <c r="A34" s="61" t="s">
        <v>15</v>
      </c>
      <c r="B34" s="62"/>
      <c r="C34" s="62"/>
      <c r="D34" s="58"/>
      <c r="E34" s="89"/>
      <c r="F34" s="90"/>
      <c r="G34" s="90"/>
      <c r="H34" s="58"/>
      <c r="I34" s="58"/>
    </row>
    <row r="35" spans="1:9" s="78" customFormat="1" ht="17.25" customHeight="1" x14ac:dyDescent="0.2">
      <c r="D35" s="82" t="s">
        <v>14</v>
      </c>
      <c r="E35" s="58"/>
      <c r="F35" s="58"/>
      <c r="G35" s="58"/>
      <c r="H35" s="55"/>
      <c r="I35" s="55"/>
    </row>
    <row r="36" spans="1:9" s="55" customFormat="1" ht="17.25" customHeight="1" x14ac:dyDescent="0.2">
      <c r="A36" s="69" t="s">
        <v>16</v>
      </c>
      <c r="B36" s="96"/>
      <c r="C36" s="96"/>
      <c r="D36" s="84">
        <v>0.26240000000000002</v>
      </c>
      <c r="H36" s="78"/>
      <c r="I36" s="78"/>
    </row>
    <row r="37" spans="1:9" s="55" customFormat="1" ht="17.25" customHeight="1" x14ac:dyDescent="0.2">
      <c r="A37" s="66" t="s">
        <v>17</v>
      </c>
      <c r="D37" s="88">
        <v>2.2929999999999999E-2</v>
      </c>
      <c r="E37" s="78"/>
      <c r="F37" s="78"/>
      <c r="G37" s="78"/>
    </row>
    <row r="38" spans="1:9" s="55" customFormat="1" ht="17.25" customHeight="1" x14ac:dyDescent="0.2">
      <c r="A38" s="69" t="s">
        <v>29</v>
      </c>
      <c r="B38" s="96"/>
      <c r="C38" s="96"/>
      <c r="D38" s="84">
        <v>0.26666000000000001</v>
      </c>
    </row>
    <row r="39" spans="1:9" s="55" customFormat="1" ht="17.25" customHeight="1" x14ac:dyDescent="0.2">
      <c r="A39" s="66" t="s">
        <v>18</v>
      </c>
      <c r="D39" s="88">
        <v>0.22197</v>
      </c>
    </row>
    <row r="40" spans="1:9" s="55" customFormat="1" ht="17.25" customHeight="1" x14ac:dyDescent="0.2">
      <c r="A40" s="69" t="s">
        <v>19</v>
      </c>
      <c r="B40" s="96"/>
      <c r="C40" s="96"/>
      <c r="D40" s="84">
        <v>0.10077999999999999</v>
      </c>
    </row>
    <row r="41" spans="1:9" s="55" customFormat="1" ht="17.25" customHeight="1" x14ac:dyDescent="0.2">
      <c r="A41" s="66" t="s">
        <v>11</v>
      </c>
      <c r="D41" s="88">
        <v>0</v>
      </c>
    </row>
    <row r="42" spans="1:9" s="55" customFormat="1" ht="17.25" customHeight="1" x14ac:dyDescent="0.2">
      <c r="A42" s="69" t="s">
        <v>20</v>
      </c>
      <c r="B42" s="96"/>
      <c r="C42" s="96"/>
      <c r="D42" s="84">
        <v>3.2000000000000002E-3</v>
      </c>
    </row>
    <row r="43" spans="1:9" s="55" customFormat="1" ht="17.25" customHeight="1" thickBot="1" x14ac:dyDescent="0.25">
      <c r="A43" s="63" t="s">
        <v>13</v>
      </c>
      <c r="B43" s="97"/>
      <c r="C43" s="97"/>
      <c r="D43" s="98">
        <v>0.12206</v>
      </c>
    </row>
    <row r="44" spans="1:9" s="58" customFormat="1" ht="12" x14ac:dyDescent="0.2">
      <c r="A44" s="99"/>
      <c r="B44" s="99"/>
      <c r="C44" s="99"/>
      <c r="D44" s="99"/>
      <c r="E44" s="55"/>
      <c r="F44" s="55"/>
      <c r="G44" s="55"/>
      <c r="H44" s="55"/>
      <c r="I44" s="55"/>
    </row>
    <row r="45" spans="1:9" s="100" customFormat="1" ht="122.25" customHeight="1" x14ac:dyDescent="0.2">
      <c r="A45" s="145" t="s">
        <v>57</v>
      </c>
      <c r="B45" s="145"/>
      <c r="C45" s="145"/>
      <c r="D45" s="145"/>
      <c r="E45" s="145"/>
      <c r="F45" s="145"/>
      <c r="G45" s="145"/>
      <c r="H45" s="145"/>
      <c r="I45" s="145"/>
    </row>
    <row r="46" spans="1:9" s="103" customFormat="1" ht="12.75" customHeight="1" x14ac:dyDescent="0.2">
      <c r="A46" s="101" t="s">
        <v>5</v>
      </c>
      <c r="B46" s="102">
        <v>41639</v>
      </c>
      <c r="D46" s="104"/>
      <c r="E46" s="104"/>
      <c r="F46" s="104"/>
      <c r="G46" s="104"/>
      <c r="H46" s="104"/>
      <c r="I46" s="104"/>
    </row>
    <row r="47" spans="1:9" s="103" customFormat="1" ht="11.25" x14ac:dyDescent="0.2">
      <c r="E47" s="104"/>
      <c r="F47" s="104"/>
      <c r="G47" s="104"/>
    </row>
    <row r="48" spans="1:9" s="103" customFormat="1" ht="11.25" x14ac:dyDescent="0.2"/>
    <row r="49" spans="1:9" s="103" customFormat="1" ht="11.25" x14ac:dyDescent="0.2"/>
    <row r="50" spans="1:9" s="103" customFormat="1" ht="11.25" x14ac:dyDescent="0.2"/>
    <row r="51" spans="1:9" s="103" customFormat="1" ht="11.25" x14ac:dyDescent="0.2">
      <c r="A51" s="104"/>
      <c r="B51" s="104"/>
      <c r="C51" s="104"/>
    </row>
    <row r="52" spans="1:9" s="103" customFormat="1" ht="11.25" x14ac:dyDescent="0.2">
      <c r="D52" s="104"/>
      <c r="H52" s="104"/>
      <c r="I52" s="104"/>
    </row>
    <row r="53" spans="1:9" s="103" customFormat="1" ht="11.25" x14ac:dyDescent="0.2">
      <c r="E53" s="104"/>
      <c r="F53" s="104"/>
      <c r="G53" s="104"/>
    </row>
    <row r="54" spans="1:9" s="103" customFormat="1" ht="16.5" x14ac:dyDescent="0.2">
      <c r="A54" s="105"/>
    </row>
    <row r="55" spans="1:9" x14ac:dyDescent="0.2">
      <c r="D55" s="103"/>
      <c r="E55" s="103"/>
      <c r="F55" s="103"/>
      <c r="G55" s="103"/>
      <c r="H55" s="103"/>
      <c r="I55" s="103"/>
    </row>
    <row r="56" spans="1:9" x14ac:dyDescent="0.2">
      <c r="E56" s="103"/>
      <c r="F56" s="103"/>
      <c r="G56" s="103"/>
    </row>
  </sheetData>
  <sheetProtection password="E48B" sheet="1" objects="1" scenarios="1"/>
  <mergeCells count="2">
    <mergeCell ref="B2:E7"/>
    <mergeCell ref="A45:I45"/>
  </mergeCells>
  <pageMargins left="0.25" right="0.25" top="0.25" bottom="0.25" header="0.5" footer="0.5"/>
  <pageSetup scale="91" fitToHeight="0" orientation="portrait" horizontalDpi="4294967292" r:id="rId1"/>
  <headerFooter alignWithMargins="0"/>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34">
    <pageSetUpPr fitToPage="1"/>
  </sheetPr>
  <dimension ref="A1:M56"/>
  <sheetViews>
    <sheetView showGridLines="0" zoomScaleNormal="100" workbookViewId="0">
      <selection activeCell="N21" sqref="N21"/>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41943</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2934422403.9499998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67">
        <v>1.9800000000000002E-2</v>
      </c>
    </row>
    <row r="17" spans="1:13" s="66" customFormat="1" ht="17.25" customHeight="1" x14ac:dyDescent="0.2">
      <c r="A17" s="68" t="s">
        <v>34</v>
      </c>
      <c r="B17" s="68"/>
      <c r="C17" s="69"/>
      <c r="D17" s="69"/>
      <c r="E17" s="69"/>
      <c r="F17" s="69"/>
      <c r="G17" s="70">
        <f>G16-0.25%</f>
        <v>1.7300000000000003E-2</v>
      </c>
    </row>
    <row r="18" spans="1:13" s="66" customFormat="1" ht="17.25" customHeight="1" x14ac:dyDescent="0.2">
      <c r="A18" s="71" t="s">
        <v>30</v>
      </c>
      <c r="B18" s="71"/>
      <c r="C18" s="71"/>
      <c r="D18" s="71"/>
      <c r="E18" s="71"/>
      <c r="F18" s="71"/>
      <c r="G18" s="72">
        <v>2.56</v>
      </c>
    </row>
    <row r="19" spans="1:13" s="66" customFormat="1" ht="17.25" customHeight="1" x14ac:dyDescent="0.2">
      <c r="A19" s="71" t="s">
        <v>22</v>
      </c>
      <c r="B19" s="71"/>
      <c r="C19" s="71"/>
      <c r="D19" s="71"/>
      <c r="E19" s="71"/>
      <c r="F19" s="71"/>
      <c r="G19" s="73">
        <v>6</v>
      </c>
    </row>
    <row r="20" spans="1:13" s="66" customFormat="1" ht="17.25" customHeight="1" x14ac:dyDescent="0.2">
      <c r="A20" s="71" t="s">
        <v>3</v>
      </c>
      <c r="B20" s="71"/>
      <c r="C20" s="71"/>
      <c r="D20" s="71"/>
      <c r="E20" s="71"/>
      <c r="F20" s="71"/>
      <c r="G20" s="74">
        <v>2914</v>
      </c>
    </row>
    <row r="21" spans="1:13" s="66" customFormat="1" ht="17.25" customHeight="1" x14ac:dyDescent="0.2">
      <c r="A21" s="71" t="s">
        <v>4</v>
      </c>
      <c r="B21" s="71"/>
      <c r="C21" s="71"/>
      <c r="D21" s="71"/>
      <c r="E21" s="71"/>
      <c r="F21" s="71"/>
      <c r="G21" s="75">
        <v>1.0258</v>
      </c>
    </row>
    <row r="22" spans="1:13" s="66" customFormat="1" ht="17.25" customHeight="1" thickBot="1" x14ac:dyDescent="0.25">
      <c r="A22" s="76" t="s">
        <v>21</v>
      </c>
      <c r="B22" s="76"/>
      <c r="C22" s="76"/>
      <c r="D22" s="76"/>
      <c r="E22" s="76"/>
      <c r="F22" s="76"/>
      <c r="G22" s="77">
        <f>'[94]SRF Expense Ratios'!$E$3</f>
        <v>0.79307399999999995</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row>
    <row r="26" spans="1:13" s="55" customFormat="1" ht="17.25" customHeight="1" x14ac:dyDescent="0.2">
      <c r="A26" s="83" t="s">
        <v>41</v>
      </c>
      <c r="B26" s="84">
        <v>0.43414999999999998</v>
      </c>
      <c r="C26" s="85"/>
      <c r="D26" s="83" t="s">
        <v>56</v>
      </c>
      <c r="E26" s="83"/>
      <c r="F26" s="84">
        <v>0.30299999999999999</v>
      </c>
      <c r="G26" s="86" t="s">
        <v>24</v>
      </c>
    </row>
    <row r="27" spans="1:13" s="55" customFormat="1" ht="17.25" customHeight="1" x14ac:dyDescent="0.2">
      <c r="A27" s="87" t="s">
        <v>44</v>
      </c>
      <c r="B27" s="88">
        <v>0.13547000000000001</v>
      </c>
      <c r="C27" s="85"/>
      <c r="D27" s="89" t="s">
        <v>35</v>
      </c>
      <c r="E27" s="89"/>
      <c r="F27" s="88">
        <v>0.23400000000000001</v>
      </c>
      <c r="G27" s="90" t="s">
        <v>24</v>
      </c>
    </row>
    <row r="28" spans="1:13" s="55" customFormat="1" ht="17.25" customHeight="1" x14ac:dyDescent="0.2">
      <c r="A28" s="83" t="s">
        <v>53</v>
      </c>
      <c r="B28" s="84">
        <v>0.10335</v>
      </c>
      <c r="C28" s="85"/>
      <c r="D28" s="83" t="s">
        <v>26</v>
      </c>
      <c r="E28" s="83"/>
      <c r="F28" s="84">
        <v>0.14899999999999999</v>
      </c>
      <c r="G28" s="86" t="s">
        <v>24</v>
      </c>
      <c r="J28" s="89"/>
      <c r="K28" s="89"/>
      <c r="L28" s="88"/>
      <c r="M28" s="90"/>
    </row>
    <row r="29" spans="1:13" s="55" customFormat="1" ht="17.25" customHeight="1" x14ac:dyDescent="0.2">
      <c r="A29" s="89" t="s">
        <v>43</v>
      </c>
      <c r="B29" s="88">
        <v>0.14946999999999999</v>
      </c>
      <c r="C29" s="85"/>
      <c r="D29" s="89" t="s">
        <v>48</v>
      </c>
      <c r="E29" s="89"/>
      <c r="F29" s="88">
        <v>0.13900000000000001</v>
      </c>
      <c r="G29" s="90" t="s">
        <v>49</v>
      </c>
      <c r="J29" s="89"/>
      <c r="K29" s="89"/>
      <c r="L29" s="88"/>
      <c r="M29" s="90"/>
    </row>
    <row r="30" spans="1:13" s="58" customFormat="1" ht="17.25" customHeight="1" x14ac:dyDescent="0.2">
      <c r="A30" s="83" t="s">
        <v>54</v>
      </c>
      <c r="B30" s="84">
        <v>4.8500000000000001E-2</v>
      </c>
      <c r="C30" s="90"/>
      <c r="D30" s="83" t="s">
        <v>45</v>
      </c>
      <c r="E30" s="83"/>
      <c r="F30" s="84">
        <v>4.9000000000000002E-2</v>
      </c>
      <c r="G30" s="86" t="s">
        <v>46</v>
      </c>
    </row>
    <row r="31" spans="1:13" s="58" customFormat="1" ht="17.25" customHeight="1" thickBot="1" x14ac:dyDescent="0.25">
      <c r="A31" s="89" t="s">
        <v>55</v>
      </c>
      <c r="B31" s="88">
        <v>3.4160000000000003E-2</v>
      </c>
      <c r="C31" s="90"/>
      <c r="D31" s="108" t="s">
        <v>50</v>
      </c>
      <c r="E31" s="108"/>
      <c r="F31" s="98">
        <v>3.1E-2</v>
      </c>
      <c r="G31" s="111" t="s">
        <v>49</v>
      </c>
    </row>
    <row r="32" spans="1:13" s="58" customFormat="1" ht="17.25" customHeight="1" thickBot="1" x14ac:dyDescent="0.25">
      <c r="A32" s="94" t="s">
        <v>13</v>
      </c>
      <c r="B32" s="95">
        <v>9.4899999999999998E-2</v>
      </c>
      <c r="C32" s="90"/>
      <c r="D32" s="89"/>
      <c r="E32" s="89"/>
      <c r="F32" s="88"/>
      <c r="G32" s="90"/>
    </row>
    <row r="33" spans="1:9" s="58" customFormat="1" ht="15.75" customHeight="1" x14ac:dyDescent="0.2">
      <c r="H33" s="89"/>
      <c r="I33" s="90"/>
    </row>
    <row r="34" spans="1:9" s="55" customFormat="1" ht="17.25" customHeight="1" x14ac:dyDescent="0.2">
      <c r="A34" s="61" t="s">
        <v>15</v>
      </c>
      <c r="B34" s="62"/>
      <c r="C34" s="62"/>
      <c r="D34" s="58"/>
      <c r="E34" s="89"/>
      <c r="F34" s="90"/>
      <c r="G34" s="90"/>
      <c r="H34" s="58"/>
      <c r="I34" s="58"/>
    </row>
    <row r="35" spans="1:9" s="78" customFormat="1" ht="17.25" customHeight="1" x14ac:dyDescent="0.2">
      <c r="D35" s="82" t="s">
        <v>14</v>
      </c>
      <c r="E35" s="58"/>
      <c r="F35" s="58"/>
      <c r="G35" s="58"/>
      <c r="H35" s="55"/>
      <c r="I35" s="55"/>
    </row>
    <row r="36" spans="1:9" s="55" customFormat="1" ht="17.25" customHeight="1" x14ac:dyDescent="0.2">
      <c r="A36" s="69" t="s">
        <v>16</v>
      </c>
      <c r="B36" s="96"/>
      <c r="C36" s="96"/>
      <c r="D36" s="84">
        <v>0.26144000000000001</v>
      </c>
      <c r="H36" s="78"/>
      <c r="I36" s="78"/>
    </row>
    <row r="37" spans="1:9" s="55" customFormat="1" ht="17.25" customHeight="1" x14ac:dyDescent="0.2">
      <c r="A37" s="66" t="s">
        <v>17</v>
      </c>
      <c r="D37" s="88">
        <v>2.317E-2</v>
      </c>
      <c r="E37" s="78"/>
      <c r="F37" s="78"/>
      <c r="G37" s="78"/>
    </row>
    <row r="38" spans="1:9" s="55" customFormat="1" ht="17.25" customHeight="1" x14ac:dyDescent="0.2">
      <c r="A38" s="69" t="s">
        <v>29</v>
      </c>
      <c r="B38" s="96"/>
      <c r="C38" s="96"/>
      <c r="D38" s="84">
        <v>0.25649</v>
      </c>
    </row>
    <row r="39" spans="1:9" s="55" customFormat="1" ht="17.25" customHeight="1" x14ac:dyDescent="0.2">
      <c r="A39" s="66" t="s">
        <v>18</v>
      </c>
      <c r="D39" s="88">
        <v>0.21628</v>
      </c>
    </row>
    <row r="40" spans="1:9" s="55" customFormat="1" ht="17.25" customHeight="1" x14ac:dyDescent="0.2">
      <c r="A40" s="69" t="s">
        <v>19</v>
      </c>
      <c r="B40" s="96"/>
      <c r="C40" s="96"/>
      <c r="D40" s="84">
        <v>0.1008</v>
      </c>
    </row>
    <row r="41" spans="1:9" s="55" customFormat="1" ht="17.25" customHeight="1" x14ac:dyDescent="0.2">
      <c r="A41" s="66" t="s">
        <v>11</v>
      </c>
      <c r="D41" s="88">
        <v>0</v>
      </c>
    </row>
    <row r="42" spans="1:9" s="55" customFormat="1" ht="17.25" customHeight="1" x14ac:dyDescent="0.2">
      <c r="A42" s="69" t="s">
        <v>20</v>
      </c>
      <c r="B42" s="96"/>
      <c r="C42" s="96"/>
      <c r="D42" s="84">
        <v>3.15E-3</v>
      </c>
    </row>
    <row r="43" spans="1:9" s="55" customFormat="1" ht="17.25" customHeight="1" thickBot="1" x14ac:dyDescent="0.25">
      <c r="A43" s="63" t="s">
        <v>13</v>
      </c>
      <c r="B43" s="97"/>
      <c r="C43" s="97"/>
      <c r="D43" s="98">
        <v>0.13866000000000001</v>
      </c>
    </row>
    <row r="44" spans="1:9" s="58" customFormat="1" ht="12" x14ac:dyDescent="0.2">
      <c r="A44" s="99"/>
      <c r="B44" s="99"/>
      <c r="C44" s="99"/>
      <c r="D44" s="99"/>
      <c r="E44" s="55"/>
      <c r="F44" s="55"/>
      <c r="G44" s="55"/>
      <c r="H44" s="55"/>
      <c r="I44" s="55"/>
    </row>
    <row r="45" spans="1:9" s="100" customFormat="1" ht="122.25" customHeight="1" x14ac:dyDescent="0.2">
      <c r="A45" s="145" t="s">
        <v>52</v>
      </c>
      <c r="B45" s="145"/>
      <c r="C45" s="145"/>
      <c r="D45" s="145"/>
      <c r="E45" s="145"/>
      <c r="F45" s="145"/>
      <c r="G45" s="145"/>
      <c r="H45" s="145"/>
      <c r="I45" s="145"/>
    </row>
    <row r="46" spans="1:9" s="103" customFormat="1" ht="12.75" customHeight="1" x14ac:dyDescent="0.2">
      <c r="A46" s="101" t="s">
        <v>5</v>
      </c>
      <c r="B46" s="102">
        <v>41639</v>
      </c>
      <c r="D46" s="104"/>
      <c r="E46" s="104"/>
      <c r="F46" s="104"/>
      <c r="G46" s="104"/>
      <c r="H46" s="104"/>
      <c r="I46" s="104"/>
    </row>
    <row r="47" spans="1:9" s="103" customFormat="1" ht="11.25" x14ac:dyDescent="0.2">
      <c r="E47" s="104"/>
      <c r="F47" s="104"/>
      <c r="G47" s="104"/>
    </row>
    <row r="48" spans="1:9" s="103" customFormat="1" ht="11.25" x14ac:dyDescent="0.2"/>
    <row r="49" spans="1:9" s="103" customFormat="1" ht="11.25" x14ac:dyDescent="0.2"/>
    <row r="50" spans="1:9" s="103" customFormat="1" ht="11.25" x14ac:dyDescent="0.2"/>
    <row r="51" spans="1:9" s="103" customFormat="1" ht="11.25" x14ac:dyDescent="0.2">
      <c r="A51" s="104"/>
      <c r="B51" s="104"/>
      <c r="C51" s="104"/>
    </row>
    <row r="52" spans="1:9" s="103" customFormat="1" ht="11.25" x14ac:dyDescent="0.2">
      <c r="D52" s="104"/>
      <c r="H52" s="104"/>
      <c r="I52" s="104"/>
    </row>
    <row r="53" spans="1:9" s="103" customFormat="1" ht="11.25" x14ac:dyDescent="0.2">
      <c r="E53" s="104"/>
      <c r="F53" s="104"/>
      <c r="G53" s="104"/>
    </row>
    <row r="54" spans="1:9" s="103" customFormat="1" ht="16.5" x14ac:dyDescent="0.2">
      <c r="A54" s="105"/>
    </row>
    <row r="55" spans="1:9" x14ac:dyDescent="0.2">
      <c r="D55" s="103"/>
      <c r="E55" s="103"/>
      <c r="F55" s="103"/>
      <c r="G55" s="103"/>
      <c r="H55" s="103"/>
      <c r="I55" s="103"/>
    </row>
    <row r="56" spans="1:9" x14ac:dyDescent="0.2">
      <c r="E56" s="103"/>
      <c r="F56" s="103"/>
      <c r="G56" s="103"/>
    </row>
  </sheetData>
  <sheetProtection password="E48B" sheet="1" objects="1" scenarios="1"/>
  <mergeCells count="2">
    <mergeCell ref="B2:E7"/>
    <mergeCell ref="A45:I45"/>
  </mergeCells>
  <pageMargins left="0.25" right="0.25" top="0.25" bottom="0.25" header="0.5" footer="0.5"/>
  <pageSetup scale="91" fitToHeight="0" orientation="portrait" horizontalDpi="4294967292" r:id="rId1"/>
  <headerFooter alignWithMargins="0"/>
  <drawing r:id="rId2"/>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35">
    <pageSetUpPr fitToPage="1"/>
  </sheetPr>
  <dimension ref="A1:M56"/>
  <sheetViews>
    <sheetView showGridLines="0" zoomScaleNormal="100" workbookViewId="0">
      <selection activeCell="D13" sqref="D13"/>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t="e">
        <f>#REF!</f>
        <v>#REF!</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2923733870.1700001</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67">
        <v>1.9800000000000002E-2</v>
      </c>
    </row>
    <row r="17" spans="1:13" s="66" customFormat="1" ht="17.25" customHeight="1" x14ac:dyDescent="0.2">
      <c r="A17" s="68" t="s">
        <v>34</v>
      </c>
      <c r="B17" s="68"/>
      <c r="C17" s="69"/>
      <c r="D17" s="69"/>
      <c r="E17" s="69"/>
      <c r="F17" s="69"/>
      <c r="G17" s="70">
        <f>G16-0.25%</f>
        <v>1.7300000000000003E-2</v>
      </c>
    </row>
    <row r="18" spans="1:13" s="66" customFormat="1" ht="17.25" customHeight="1" x14ac:dyDescent="0.2">
      <c r="A18" s="71" t="s">
        <v>30</v>
      </c>
      <c r="B18" s="71"/>
      <c r="C18" s="71"/>
      <c r="D18" s="71"/>
      <c r="E18" s="71"/>
      <c r="F18" s="71"/>
      <c r="G18" s="72">
        <v>2.52</v>
      </c>
    </row>
    <row r="19" spans="1:13" s="66" customFormat="1" ht="17.25" customHeight="1" x14ac:dyDescent="0.2">
      <c r="A19" s="71" t="s">
        <v>22</v>
      </c>
      <c r="B19" s="71"/>
      <c r="C19" s="71"/>
      <c r="D19" s="71"/>
      <c r="E19" s="71"/>
      <c r="F19" s="71"/>
      <c r="G19" s="73">
        <v>6</v>
      </c>
    </row>
    <row r="20" spans="1:13" s="66" customFormat="1" ht="17.25" customHeight="1" x14ac:dyDescent="0.2">
      <c r="A20" s="71" t="s">
        <v>3</v>
      </c>
      <c r="B20" s="71"/>
      <c r="C20" s="71"/>
      <c r="D20" s="71"/>
      <c r="E20" s="71"/>
      <c r="F20" s="71"/>
      <c r="G20" s="74">
        <v>2929</v>
      </c>
    </row>
    <row r="21" spans="1:13" s="66" customFormat="1" ht="17.25" customHeight="1" x14ac:dyDescent="0.2">
      <c r="A21" s="71" t="s">
        <v>4</v>
      </c>
      <c r="B21" s="71"/>
      <c r="C21" s="71"/>
      <c r="D21" s="71"/>
      <c r="E21" s="71"/>
      <c r="F21" s="71"/>
      <c r="G21" s="75">
        <v>1.0235000000000001</v>
      </c>
    </row>
    <row r="22" spans="1:13" s="66" customFormat="1" ht="17.25" customHeight="1" thickBot="1" x14ac:dyDescent="0.25">
      <c r="A22" s="76" t="s">
        <v>21</v>
      </c>
      <c r="B22" s="76"/>
      <c r="C22" s="76"/>
      <c r="D22" s="76"/>
      <c r="E22" s="76"/>
      <c r="F22" s="76"/>
      <c r="G22" s="77">
        <f>'[94]SRF Expense Ratios'!$E$3</f>
        <v>0.79307399999999995</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row>
    <row r="26" spans="1:13" s="55" customFormat="1" ht="17.25" customHeight="1" x14ac:dyDescent="0.2">
      <c r="A26" s="83" t="s">
        <v>41</v>
      </c>
      <c r="B26" s="84">
        <v>0.43519999999999998</v>
      </c>
      <c r="C26" s="85"/>
      <c r="D26" s="83" t="s">
        <v>56</v>
      </c>
      <c r="E26" s="83"/>
      <c r="F26" s="84">
        <v>0.30299999999999999</v>
      </c>
      <c r="G26" s="86" t="s">
        <v>24</v>
      </c>
    </row>
    <row r="27" spans="1:13" s="55" customFormat="1" ht="17.25" customHeight="1" x14ac:dyDescent="0.2">
      <c r="A27" s="87" t="s">
        <v>44</v>
      </c>
      <c r="B27" s="88">
        <v>0.13550000000000001</v>
      </c>
      <c r="C27" s="85"/>
      <c r="D27" s="89" t="s">
        <v>35</v>
      </c>
      <c r="E27" s="89"/>
      <c r="F27" s="88">
        <v>0.23400000000000001</v>
      </c>
      <c r="G27" s="90" t="s">
        <v>24</v>
      </c>
    </row>
    <row r="28" spans="1:13" s="55" customFormat="1" ht="17.25" customHeight="1" x14ac:dyDescent="0.2">
      <c r="A28" s="83" t="s">
        <v>53</v>
      </c>
      <c r="B28" s="84">
        <v>0.1033</v>
      </c>
      <c r="C28" s="85"/>
      <c r="D28" s="83" t="s">
        <v>26</v>
      </c>
      <c r="E28" s="83"/>
      <c r="F28" s="84">
        <v>0.15</v>
      </c>
      <c r="G28" s="86" t="s">
        <v>24</v>
      </c>
      <c r="J28" s="89"/>
      <c r="K28" s="89"/>
      <c r="L28" s="88"/>
      <c r="M28" s="90"/>
    </row>
    <row r="29" spans="1:13" s="55" customFormat="1" ht="17.25" customHeight="1" x14ac:dyDescent="0.2">
      <c r="A29" s="89" t="s">
        <v>43</v>
      </c>
      <c r="B29" s="88">
        <v>0.14960000000000001</v>
      </c>
      <c r="C29" s="85"/>
      <c r="D29" s="89" t="s">
        <v>48</v>
      </c>
      <c r="E29" s="89"/>
      <c r="F29" s="88">
        <v>0.14000000000000001</v>
      </c>
      <c r="G29" s="90" t="s">
        <v>49</v>
      </c>
      <c r="J29" s="89"/>
      <c r="K29" s="89"/>
      <c r="L29" s="88"/>
      <c r="M29" s="90"/>
    </row>
    <row r="30" spans="1:13" s="58" customFormat="1" ht="17.25" customHeight="1" x14ac:dyDescent="0.2">
      <c r="A30" s="83" t="s">
        <v>54</v>
      </c>
      <c r="B30" s="84">
        <v>4.8599999999999997E-2</v>
      </c>
      <c r="C30" s="90"/>
      <c r="D30" s="83" t="s">
        <v>45</v>
      </c>
      <c r="E30" s="83"/>
      <c r="F30" s="84">
        <v>4.9000000000000002E-2</v>
      </c>
      <c r="G30" s="86" t="s">
        <v>46</v>
      </c>
    </row>
    <row r="31" spans="1:13" s="58" customFormat="1" ht="17.25" customHeight="1" thickBot="1" x14ac:dyDescent="0.25">
      <c r="A31" s="89" t="s">
        <v>55</v>
      </c>
      <c r="B31" s="88">
        <v>3.4200000000000001E-2</v>
      </c>
      <c r="C31" s="90"/>
      <c r="D31" s="108" t="s">
        <v>50</v>
      </c>
      <c r="E31" s="108"/>
      <c r="F31" s="98">
        <v>3.1E-2</v>
      </c>
      <c r="G31" s="111" t="s">
        <v>49</v>
      </c>
    </row>
    <row r="32" spans="1:13" s="58" customFormat="1" ht="17.25" customHeight="1" thickBot="1" x14ac:dyDescent="0.25">
      <c r="A32" s="94" t="s">
        <v>13</v>
      </c>
      <c r="B32" s="95">
        <v>9.35E-2</v>
      </c>
      <c r="C32" s="90"/>
      <c r="D32" s="89"/>
      <c r="E32" s="89"/>
      <c r="F32" s="88"/>
      <c r="G32" s="90"/>
    </row>
    <row r="33" spans="1:9" s="58" customFormat="1" ht="15.75" customHeight="1" x14ac:dyDescent="0.2">
      <c r="H33" s="89"/>
      <c r="I33" s="90"/>
    </row>
    <row r="34" spans="1:9" s="55" customFormat="1" ht="17.25" customHeight="1" x14ac:dyDescent="0.2">
      <c r="A34" s="61" t="s">
        <v>15</v>
      </c>
      <c r="B34" s="62"/>
      <c r="C34" s="62"/>
      <c r="D34" s="58"/>
      <c r="E34" s="89"/>
      <c r="F34" s="90"/>
      <c r="G34" s="90"/>
      <c r="H34" s="58"/>
      <c r="I34" s="58"/>
    </row>
    <row r="35" spans="1:9" s="78" customFormat="1" ht="17.25" customHeight="1" x14ac:dyDescent="0.2">
      <c r="D35" s="82" t="s">
        <v>14</v>
      </c>
      <c r="E35" s="58"/>
      <c r="F35" s="58"/>
      <c r="G35" s="58"/>
      <c r="H35" s="55"/>
      <c r="I35" s="55"/>
    </row>
    <row r="36" spans="1:9" s="55" customFormat="1" ht="17.25" customHeight="1" x14ac:dyDescent="0.2">
      <c r="A36" s="69" t="s">
        <v>16</v>
      </c>
      <c r="B36" s="96"/>
      <c r="C36" s="96"/>
      <c r="D36" s="84">
        <v>0.26600000000000001</v>
      </c>
      <c r="H36" s="78"/>
      <c r="I36" s="78"/>
    </row>
    <row r="37" spans="1:9" s="55" customFormat="1" ht="17.25" customHeight="1" x14ac:dyDescent="0.2">
      <c r="A37" s="66" t="s">
        <v>17</v>
      </c>
      <c r="D37" s="88">
        <v>2.3E-2</v>
      </c>
      <c r="E37" s="78"/>
      <c r="F37" s="78"/>
      <c r="G37" s="78"/>
    </row>
    <row r="38" spans="1:9" s="55" customFormat="1" ht="17.25" customHeight="1" x14ac:dyDescent="0.2">
      <c r="A38" s="69" t="s">
        <v>29</v>
      </c>
      <c r="B38" s="96"/>
      <c r="C38" s="96"/>
      <c r="D38" s="84">
        <v>0.252</v>
      </c>
    </row>
    <row r="39" spans="1:9" s="55" customFormat="1" ht="17.25" customHeight="1" x14ac:dyDescent="0.2">
      <c r="A39" s="66" t="s">
        <v>18</v>
      </c>
      <c r="D39" s="88">
        <v>0.215</v>
      </c>
    </row>
    <row r="40" spans="1:9" s="55" customFormat="1" ht="17.25" customHeight="1" x14ac:dyDescent="0.2">
      <c r="A40" s="69" t="s">
        <v>19</v>
      </c>
      <c r="B40" s="96"/>
      <c r="C40" s="96"/>
      <c r="D40" s="84">
        <v>0.10299999999999999</v>
      </c>
    </row>
    <row r="41" spans="1:9" s="55" customFormat="1" ht="17.25" customHeight="1" x14ac:dyDescent="0.2">
      <c r="A41" s="66" t="s">
        <v>11</v>
      </c>
      <c r="D41" s="88">
        <v>0</v>
      </c>
    </row>
    <row r="42" spans="1:9" s="55" customFormat="1" ht="17.25" customHeight="1" x14ac:dyDescent="0.2">
      <c r="A42" s="69" t="s">
        <v>20</v>
      </c>
      <c r="B42" s="96"/>
      <c r="C42" s="96"/>
      <c r="D42" s="84">
        <v>3.0000000000000001E-3</v>
      </c>
    </row>
    <row r="43" spans="1:9" s="55" customFormat="1" ht="17.25" customHeight="1" thickBot="1" x14ac:dyDescent="0.25">
      <c r="A43" s="63" t="s">
        <v>13</v>
      </c>
      <c r="B43" s="97"/>
      <c r="C43" s="97"/>
      <c r="D43" s="98">
        <v>0.13700000000000001</v>
      </c>
    </row>
    <row r="44" spans="1:9" s="58" customFormat="1" ht="12" x14ac:dyDescent="0.2">
      <c r="A44" s="99"/>
      <c r="B44" s="99"/>
      <c r="C44" s="99"/>
      <c r="D44" s="99"/>
      <c r="E44" s="55"/>
      <c r="F44" s="55"/>
      <c r="G44" s="55"/>
      <c r="H44" s="55"/>
      <c r="I44" s="55"/>
    </row>
    <row r="45" spans="1:9" s="100" customFormat="1" ht="122.25" customHeight="1" x14ac:dyDescent="0.2">
      <c r="A45" s="145" t="s">
        <v>52</v>
      </c>
      <c r="B45" s="145"/>
      <c r="C45" s="145"/>
      <c r="D45" s="145"/>
      <c r="E45" s="145"/>
      <c r="F45" s="145"/>
      <c r="G45" s="145"/>
      <c r="H45" s="145"/>
      <c r="I45" s="145"/>
    </row>
    <row r="46" spans="1:9" s="103" customFormat="1" ht="12.75" customHeight="1" x14ac:dyDescent="0.2">
      <c r="A46" s="101" t="s">
        <v>5</v>
      </c>
      <c r="B46" s="102">
        <v>41639</v>
      </c>
      <c r="D46" s="104"/>
      <c r="E46" s="104"/>
      <c r="F46" s="104"/>
      <c r="G46" s="104"/>
      <c r="H46" s="104"/>
      <c r="I46" s="104"/>
    </row>
    <row r="47" spans="1:9" s="103" customFormat="1" ht="11.25" x14ac:dyDescent="0.2">
      <c r="E47" s="104"/>
      <c r="F47" s="104"/>
      <c r="G47" s="104"/>
    </row>
    <row r="48" spans="1:9" s="103" customFormat="1" ht="11.25" x14ac:dyDescent="0.2"/>
    <row r="49" spans="1:9" s="103" customFormat="1" ht="11.25" x14ac:dyDescent="0.2"/>
    <row r="50" spans="1:9" s="103" customFormat="1" ht="11.25" x14ac:dyDescent="0.2"/>
    <row r="51" spans="1:9" s="103" customFormat="1" ht="11.25" x14ac:dyDescent="0.2">
      <c r="A51" s="104"/>
      <c r="B51" s="104"/>
      <c r="C51" s="104"/>
    </row>
    <row r="52" spans="1:9" s="103" customFormat="1" ht="11.25" x14ac:dyDescent="0.2">
      <c r="D52" s="104"/>
      <c r="H52" s="104"/>
      <c r="I52" s="104"/>
    </row>
    <row r="53" spans="1:9" s="103" customFormat="1" ht="11.25" x14ac:dyDescent="0.2">
      <c r="E53" s="104"/>
      <c r="F53" s="104"/>
      <c r="G53" s="104"/>
    </row>
    <row r="54" spans="1:9" s="103" customFormat="1" ht="16.5" x14ac:dyDescent="0.2">
      <c r="A54" s="105"/>
    </row>
    <row r="55" spans="1:9" x14ac:dyDescent="0.2">
      <c r="D55" s="103"/>
      <c r="E55" s="103"/>
      <c r="F55" s="103"/>
      <c r="G55" s="103"/>
      <c r="H55" s="103"/>
      <c r="I55" s="103"/>
    </row>
    <row r="56" spans="1:9" x14ac:dyDescent="0.2">
      <c r="E56" s="103"/>
      <c r="F56" s="103"/>
      <c r="G56" s="103"/>
    </row>
  </sheetData>
  <sheetProtection password="E48B" sheet="1" objects="1" scenarios="1"/>
  <mergeCells count="2">
    <mergeCell ref="B2:E7"/>
    <mergeCell ref="A45:I45"/>
  </mergeCells>
  <pageMargins left="0.25" right="0.25" top="0.25" bottom="0.25" header="0.5" footer="0.5"/>
  <pageSetup scale="91" fitToHeight="0" orientation="portrait" horizontalDpi="4294967292" r:id="rId1"/>
  <headerFooter alignWithMargins="0"/>
  <drawing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36">
    <pageSetUpPr fitToPage="1"/>
  </sheetPr>
  <dimension ref="A1:M56"/>
  <sheetViews>
    <sheetView showGridLines="0" topLeftCell="A13" zoomScaleNormal="100" workbookViewId="0">
      <selection activeCell="K32" sqref="K32"/>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t="e">
        <f>#REF!</f>
        <v>#REF!</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2934466108.4699998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67">
        <v>1.9699999999999999E-2</v>
      </c>
    </row>
    <row r="17" spans="1:13" s="66" customFormat="1" ht="17.25" customHeight="1" x14ac:dyDescent="0.2">
      <c r="A17" s="68" t="s">
        <v>34</v>
      </c>
      <c r="B17" s="68"/>
      <c r="C17" s="69"/>
      <c r="D17" s="69"/>
      <c r="E17" s="69"/>
      <c r="F17" s="69"/>
      <c r="G17" s="70">
        <f>G16-0.25%</f>
        <v>1.72E-2</v>
      </c>
    </row>
    <row r="18" spans="1:13" s="66" customFormat="1" ht="17.25" customHeight="1" x14ac:dyDescent="0.2">
      <c r="A18" s="71" t="s">
        <v>30</v>
      </c>
      <c r="B18" s="71"/>
      <c r="C18" s="71"/>
      <c r="D18" s="71"/>
      <c r="E18" s="71"/>
      <c r="F18" s="71"/>
      <c r="G18" s="72">
        <v>2.52</v>
      </c>
    </row>
    <row r="19" spans="1:13" s="66" customFormat="1" ht="17.25" customHeight="1" x14ac:dyDescent="0.2">
      <c r="A19" s="71" t="s">
        <v>22</v>
      </c>
      <c r="B19" s="71"/>
      <c r="C19" s="71"/>
      <c r="D19" s="71"/>
      <c r="E19" s="71"/>
      <c r="F19" s="71"/>
      <c r="G19" s="73">
        <v>6</v>
      </c>
    </row>
    <row r="20" spans="1:13" s="66" customFormat="1" ht="17.25" customHeight="1" x14ac:dyDescent="0.2">
      <c r="A20" s="71" t="s">
        <v>3</v>
      </c>
      <c r="B20" s="71"/>
      <c r="C20" s="71"/>
      <c r="D20" s="71"/>
      <c r="E20" s="71"/>
      <c r="F20" s="71"/>
      <c r="G20" s="74">
        <v>2938</v>
      </c>
    </row>
    <row r="21" spans="1:13" s="66" customFormat="1" ht="17.25" customHeight="1" x14ac:dyDescent="0.2">
      <c r="A21" s="71" t="s">
        <v>4</v>
      </c>
      <c r="B21" s="71"/>
      <c r="C21" s="71"/>
      <c r="D21" s="71"/>
      <c r="E21" s="71"/>
      <c r="F21" s="71"/>
      <c r="G21" s="75">
        <v>1.0283</v>
      </c>
    </row>
    <row r="22" spans="1:13" s="66" customFormat="1" ht="17.25" customHeight="1" thickBot="1" x14ac:dyDescent="0.25">
      <c r="A22" s="76" t="s">
        <v>21</v>
      </c>
      <c r="B22" s="76"/>
      <c r="C22" s="76"/>
      <c r="D22" s="76"/>
      <c r="E22" s="76"/>
      <c r="F22" s="76"/>
      <c r="G22" s="77">
        <f>'[94]SRF Expense Ratios'!$E$3</f>
        <v>0.79307399999999995</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row>
    <row r="26" spans="1:13" s="55" customFormat="1" ht="17.25" customHeight="1" x14ac:dyDescent="0.2">
      <c r="A26" s="83" t="s">
        <v>41</v>
      </c>
      <c r="B26" s="84">
        <v>0.432374025841052</v>
      </c>
      <c r="C26" s="85"/>
      <c r="D26" s="83" t="s">
        <v>27</v>
      </c>
      <c r="E26" s="83"/>
      <c r="F26" s="84">
        <v>0.30099999999999999</v>
      </c>
      <c r="G26" s="86" t="s">
        <v>24</v>
      </c>
    </row>
    <row r="27" spans="1:13" s="55" customFormat="1" ht="17.25" customHeight="1" x14ac:dyDescent="0.2">
      <c r="A27" s="87" t="s">
        <v>44</v>
      </c>
      <c r="B27" s="88">
        <v>0.13479013389383299</v>
      </c>
      <c r="C27" s="85"/>
      <c r="D27" s="89" t="s">
        <v>35</v>
      </c>
      <c r="E27" s="89"/>
      <c r="F27" s="88">
        <v>0.23300000000000001</v>
      </c>
      <c r="G27" s="90" t="s">
        <v>24</v>
      </c>
    </row>
    <row r="28" spans="1:13" s="55" customFormat="1" ht="17.25" customHeight="1" x14ac:dyDescent="0.2">
      <c r="A28" s="83" t="s">
        <v>53</v>
      </c>
      <c r="B28" s="84">
        <v>0.103003537578298</v>
      </c>
      <c r="C28" s="85"/>
      <c r="D28" s="83" t="s">
        <v>26</v>
      </c>
      <c r="E28" s="83"/>
      <c r="F28" s="84">
        <v>0.14899999999999999</v>
      </c>
      <c r="G28" s="86" t="s">
        <v>24</v>
      </c>
      <c r="J28" s="89"/>
      <c r="K28" s="89"/>
      <c r="L28" s="88"/>
      <c r="M28" s="90"/>
    </row>
    <row r="29" spans="1:13" s="55" customFormat="1" ht="17.25" customHeight="1" x14ac:dyDescent="0.2">
      <c r="A29" s="89" t="s">
        <v>43</v>
      </c>
      <c r="B29" s="88">
        <v>0.14895579417153201</v>
      </c>
      <c r="C29" s="85"/>
      <c r="D29" s="89" t="s">
        <v>48</v>
      </c>
      <c r="E29" s="89"/>
      <c r="F29" s="88">
        <v>0.13900000000000001</v>
      </c>
      <c r="G29" s="90" t="s">
        <v>49</v>
      </c>
      <c r="J29" s="89"/>
      <c r="K29" s="89"/>
      <c r="L29" s="88"/>
      <c r="M29" s="90"/>
    </row>
    <row r="30" spans="1:13" s="58" customFormat="1" ht="17.25" customHeight="1" x14ac:dyDescent="0.2">
      <c r="A30" s="83" t="s">
        <v>54</v>
      </c>
      <c r="B30" s="84">
        <v>4.83391808549321E-2</v>
      </c>
      <c r="C30" s="90"/>
      <c r="D30" s="83" t="s">
        <v>45</v>
      </c>
      <c r="E30" s="83"/>
      <c r="F30" s="84">
        <v>4.8000000000000001E-2</v>
      </c>
      <c r="G30" s="86" t="s">
        <v>46</v>
      </c>
    </row>
    <row r="31" spans="1:13" s="58" customFormat="1" ht="17.25" customHeight="1" thickBot="1" x14ac:dyDescent="0.25">
      <c r="A31" s="89" t="s">
        <v>55</v>
      </c>
      <c r="B31" s="88">
        <v>3.4047011297254598E-2</v>
      </c>
      <c r="C31" s="90"/>
      <c r="D31" s="108" t="s">
        <v>50</v>
      </c>
      <c r="E31" s="108"/>
      <c r="F31" s="98">
        <v>3.1E-2</v>
      </c>
      <c r="G31" s="111" t="s">
        <v>49</v>
      </c>
    </row>
    <row r="32" spans="1:13" s="58" customFormat="1" ht="17.25" customHeight="1" thickBot="1" x14ac:dyDescent="0.25">
      <c r="A32" s="94" t="s">
        <v>13</v>
      </c>
      <c r="B32" s="95">
        <v>9.8490316363098199E-2</v>
      </c>
      <c r="C32" s="90"/>
      <c r="D32" s="89"/>
      <c r="E32" s="89"/>
      <c r="F32" s="88"/>
      <c r="G32" s="90"/>
    </row>
    <row r="33" spans="1:9" s="58" customFormat="1" ht="15.75" customHeight="1" x14ac:dyDescent="0.2">
      <c r="H33" s="89"/>
      <c r="I33" s="90"/>
    </row>
    <row r="34" spans="1:9" s="55" customFormat="1" ht="17.25" customHeight="1" x14ac:dyDescent="0.2">
      <c r="A34" s="61" t="s">
        <v>15</v>
      </c>
      <c r="B34" s="62"/>
      <c r="C34" s="62"/>
      <c r="D34" s="58"/>
      <c r="E34" s="89"/>
      <c r="F34" s="90"/>
      <c r="G34" s="90"/>
      <c r="H34" s="58"/>
      <c r="I34" s="58"/>
    </row>
    <row r="35" spans="1:9" s="78" customFormat="1" ht="17.25" customHeight="1" x14ac:dyDescent="0.2">
      <c r="D35" s="82" t="s">
        <v>14</v>
      </c>
      <c r="E35" s="58"/>
      <c r="F35" s="58"/>
      <c r="G35" s="58"/>
      <c r="H35" s="55"/>
      <c r="I35" s="55"/>
    </row>
    <row r="36" spans="1:9" s="55" customFormat="1" ht="17.25" customHeight="1" x14ac:dyDescent="0.2">
      <c r="A36" s="69" t="s">
        <v>16</v>
      </c>
      <c r="B36" s="96"/>
      <c r="C36" s="96"/>
      <c r="D36" s="84">
        <v>0.26500000000000001</v>
      </c>
      <c r="H36" s="78"/>
      <c r="I36" s="78"/>
    </row>
    <row r="37" spans="1:9" s="55" customFormat="1" ht="17.25" customHeight="1" x14ac:dyDescent="0.2">
      <c r="A37" s="66" t="s">
        <v>17</v>
      </c>
      <c r="D37" s="88">
        <v>2.3E-2</v>
      </c>
      <c r="E37" s="78"/>
      <c r="F37" s="78"/>
      <c r="G37" s="78"/>
    </row>
    <row r="38" spans="1:9" s="55" customFormat="1" ht="17.25" customHeight="1" x14ac:dyDescent="0.2">
      <c r="A38" s="69" t="s">
        <v>29</v>
      </c>
      <c r="B38" s="96"/>
      <c r="C38" s="96"/>
      <c r="D38" s="84">
        <v>0.248</v>
      </c>
    </row>
    <row r="39" spans="1:9" s="55" customFormat="1" ht="17.25" customHeight="1" x14ac:dyDescent="0.2">
      <c r="A39" s="66" t="s">
        <v>18</v>
      </c>
      <c r="D39" s="88">
        <v>0.214</v>
      </c>
    </row>
    <row r="40" spans="1:9" s="55" customFormat="1" ht="17.25" customHeight="1" x14ac:dyDescent="0.2">
      <c r="A40" s="69" t="s">
        <v>19</v>
      </c>
      <c r="B40" s="96"/>
      <c r="C40" s="96"/>
      <c r="D40" s="84">
        <v>9.7000000000000003E-2</v>
      </c>
    </row>
    <row r="41" spans="1:9" s="55" customFormat="1" ht="17.25" customHeight="1" x14ac:dyDescent="0.2">
      <c r="A41" s="66" t="s">
        <v>11</v>
      </c>
      <c r="D41" s="88">
        <v>0</v>
      </c>
    </row>
    <row r="42" spans="1:9" s="55" customFormat="1" ht="17.25" customHeight="1" x14ac:dyDescent="0.2">
      <c r="A42" s="69" t="s">
        <v>20</v>
      </c>
      <c r="B42" s="96"/>
      <c r="C42" s="96"/>
      <c r="D42" s="84">
        <v>3.0000000000000001E-3</v>
      </c>
    </row>
    <row r="43" spans="1:9" s="55" customFormat="1" ht="17.25" customHeight="1" thickBot="1" x14ac:dyDescent="0.25">
      <c r="A43" s="63" t="s">
        <v>13</v>
      </c>
      <c r="B43" s="97"/>
      <c r="C43" s="97"/>
      <c r="D43" s="98">
        <v>0.15</v>
      </c>
    </row>
    <row r="44" spans="1:9" s="58" customFormat="1" ht="12" x14ac:dyDescent="0.2">
      <c r="A44" s="99"/>
      <c r="B44" s="99"/>
      <c r="C44" s="99"/>
      <c r="D44" s="99"/>
      <c r="E44" s="55"/>
      <c r="F44" s="55"/>
      <c r="G44" s="55"/>
      <c r="H44" s="55"/>
      <c r="I44" s="55"/>
    </row>
    <row r="45" spans="1:9" s="100" customFormat="1" ht="122.25" customHeight="1" x14ac:dyDescent="0.2">
      <c r="A45" s="145" t="s">
        <v>52</v>
      </c>
      <c r="B45" s="145"/>
      <c r="C45" s="145"/>
      <c r="D45" s="145"/>
      <c r="E45" s="145"/>
      <c r="F45" s="145"/>
      <c r="G45" s="145"/>
      <c r="H45" s="145"/>
      <c r="I45" s="145"/>
    </row>
    <row r="46" spans="1:9" s="103" customFormat="1" ht="12.75" customHeight="1" x14ac:dyDescent="0.2">
      <c r="A46" s="101" t="s">
        <v>5</v>
      </c>
      <c r="B46" s="102">
        <v>41639</v>
      </c>
      <c r="D46" s="104"/>
      <c r="E46" s="104"/>
      <c r="F46" s="104"/>
      <c r="G46" s="104"/>
      <c r="H46" s="104"/>
      <c r="I46" s="104"/>
    </row>
    <row r="47" spans="1:9" s="103" customFormat="1" ht="11.25" x14ac:dyDescent="0.2">
      <c r="E47" s="104"/>
      <c r="F47" s="104"/>
      <c r="G47" s="104"/>
    </row>
    <row r="48" spans="1:9" s="103" customFormat="1" ht="11.25" x14ac:dyDescent="0.2"/>
    <row r="49" spans="1:9" s="103" customFormat="1" ht="11.25" x14ac:dyDescent="0.2"/>
    <row r="50" spans="1:9" s="103" customFormat="1" ht="11.25" x14ac:dyDescent="0.2"/>
    <row r="51" spans="1:9" s="103" customFormat="1" ht="11.25" x14ac:dyDescent="0.2">
      <c r="A51" s="104"/>
      <c r="B51" s="104"/>
      <c r="C51" s="104"/>
    </row>
    <row r="52" spans="1:9" s="103" customFormat="1" ht="11.25" x14ac:dyDescent="0.2">
      <c r="D52" s="104"/>
      <c r="H52" s="104"/>
      <c r="I52" s="104"/>
    </row>
    <row r="53" spans="1:9" s="103" customFormat="1" ht="11.25" x14ac:dyDescent="0.2">
      <c r="E53" s="104"/>
      <c r="F53" s="104"/>
      <c r="G53" s="104"/>
    </row>
    <row r="54" spans="1:9" s="103" customFormat="1" ht="16.5" x14ac:dyDescent="0.2">
      <c r="A54" s="105"/>
    </row>
    <row r="55" spans="1:9" x14ac:dyDescent="0.2">
      <c r="D55" s="103"/>
      <c r="E55" s="103"/>
      <c r="F55" s="103"/>
      <c r="G55" s="103"/>
      <c r="H55" s="103"/>
      <c r="I55" s="103"/>
    </row>
    <row r="56" spans="1:9" x14ac:dyDescent="0.2">
      <c r="E56" s="103"/>
      <c r="F56" s="103"/>
      <c r="G56" s="103"/>
    </row>
  </sheetData>
  <sheetProtection password="E48B" sheet="1" objects="1" scenarios="1"/>
  <mergeCells count="2">
    <mergeCell ref="B2:E7"/>
    <mergeCell ref="A45:I45"/>
  </mergeCells>
  <pageMargins left="0.25" right="0.25" top="0.25" bottom="0.25" header="0.5" footer="0.5"/>
  <pageSetup scale="91" fitToHeight="0" orientation="portrait" horizontalDpi="4294967292" r:id="rId1"/>
  <headerFooter alignWithMargins="0"/>
  <drawing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37">
    <pageSetUpPr fitToPage="1"/>
  </sheetPr>
  <dimension ref="A1:M56"/>
  <sheetViews>
    <sheetView showGridLines="0" topLeftCell="A10" zoomScaleNormal="100" workbookViewId="0">
      <selection activeCell="G16" sqref="G16"/>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t="e">
        <f>#REF!</f>
        <v>#REF!</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2971593087.0999999</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67">
        <v>1.9300000000000001E-2</v>
      </c>
    </row>
    <row r="17" spans="1:13" s="66" customFormat="1" ht="17.25" customHeight="1" x14ac:dyDescent="0.2">
      <c r="A17" s="68" t="s">
        <v>34</v>
      </c>
      <c r="B17" s="68"/>
      <c r="C17" s="69"/>
      <c r="D17" s="69"/>
      <c r="E17" s="69"/>
      <c r="F17" s="69"/>
      <c r="G17" s="70">
        <f>G16-0.25%</f>
        <v>1.6800000000000002E-2</v>
      </c>
    </row>
    <row r="18" spans="1:13" s="66" customFormat="1" ht="17.25" customHeight="1" x14ac:dyDescent="0.2">
      <c r="A18" s="71" t="s">
        <v>30</v>
      </c>
      <c r="B18" s="71"/>
      <c r="C18" s="71"/>
      <c r="D18" s="71"/>
      <c r="E18" s="71"/>
      <c r="F18" s="71"/>
      <c r="G18" s="72">
        <v>2.5099999999999998</v>
      </c>
    </row>
    <row r="19" spans="1:13" s="66" customFormat="1" ht="17.25" customHeight="1" x14ac:dyDescent="0.2">
      <c r="A19" s="71" t="s">
        <v>22</v>
      </c>
      <c r="B19" s="71"/>
      <c r="C19" s="71"/>
      <c r="D19" s="71"/>
      <c r="E19" s="71"/>
      <c r="F19" s="71"/>
      <c r="G19" s="73">
        <v>6</v>
      </c>
    </row>
    <row r="20" spans="1:13" s="66" customFormat="1" ht="17.25" customHeight="1" x14ac:dyDescent="0.2">
      <c r="A20" s="71" t="s">
        <v>3</v>
      </c>
      <c r="B20" s="71"/>
      <c r="C20" s="71"/>
      <c r="D20" s="71"/>
      <c r="E20" s="71"/>
      <c r="F20" s="71"/>
      <c r="G20" s="74">
        <v>2937</v>
      </c>
    </row>
    <row r="21" spans="1:13" s="66" customFormat="1" ht="17.25" customHeight="1" x14ac:dyDescent="0.2">
      <c r="A21" s="71" t="s">
        <v>4</v>
      </c>
      <c r="B21" s="71"/>
      <c r="C21" s="71"/>
      <c r="D21" s="71"/>
      <c r="E21" s="71"/>
      <c r="F21" s="71"/>
      <c r="G21" s="75">
        <v>1.0253000000000001</v>
      </c>
    </row>
    <row r="22" spans="1:13" s="66" customFormat="1" ht="17.25" customHeight="1" thickBot="1" x14ac:dyDescent="0.25">
      <c r="A22" s="76" t="s">
        <v>21</v>
      </c>
      <c r="B22" s="76"/>
      <c r="C22" s="76"/>
      <c r="D22" s="76"/>
      <c r="E22" s="76"/>
      <c r="F22" s="76"/>
      <c r="G22" s="77">
        <f>'[95]SRF Expense Ratios'!$E$3</f>
        <v>0.63375999999999999</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row>
    <row r="26" spans="1:13" s="55" customFormat="1" ht="17.25" customHeight="1" x14ac:dyDescent="0.2">
      <c r="A26" s="83" t="s">
        <v>41</v>
      </c>
      <c r="B26" s="84">
        <v>0.42699999999999999</v>
      </c>
      <c r="C26" s="85"/>
      <c r="D26" s="83" t="s">
        <v>27</v>
      </c>
      <c r="E26" s="83"/>
      <c r="F26" s="84">
        <v>0.29699999999999999</v>
      </c>
      <c r="G26" s="86" t="s">
        <v>24</v>
      </c>
    </row>
    <row r="27" spans="1:13" s="55" customFormat="1" ht="17.25" customHeight="1" x14ac:dyDescent="0.2">
      <c r="A27" s="87" t="s">
        <v>44</v>
      </c>
      <c r="B27" s="88">
        <v>0.13300000000000001</v>
      </c>
      <c r="C27" s="85"/>
      <c r="D27" s="89" t="s">
        <v>35</v>
      </c>
      <c r="E27" s="89"/>
      <c r="F27" s="88">
        <v>0.23</v>
      </c>
      <c r="G27" s="90" t="s">
        <v>24</v>
      </c>
    </row>
    <row r="28" spans="1:13" s="55" customFormat="1" ht="17.25" customHeight="1" x14ac:dyDescent="0.2">
      <c r="A28" s="83" t="s">
        <v>53</v>
      </c>
      <c r="B28" s="84">
        <v>0.10100000000000001</v>
      </c>
      <c r="C28" s="85"/>
      <c r="D28" s="83" t="s">
        <v>26</v>
      </c>
      <c r="E28" s="83"/>
      <c r="F28" s="84">
        <v>0.14699999999999999</v>
      </c>
      <c r="G28" s="86" t="s">
        <v>24</v>
      </c>
      <c r="J28" s="89"/>
      <c r="K28" s="89"/>
      <c r="L28" s="88"/>
      <c r="M28" s="90"/>
    </row>
    <row r="29" spans="1:13" s="55" customFormat="1" ht="17.25" customHeight="1" x14ac:dyDescent="0.2">
      <c r="A29" s="89" t="s">
        <v>43</v>
      </c>
      <c r="B29" s="88">
        <v>0.14699999999999999</v>
      </c>
      <c r="C29" s="85"/>
      <c r="D29" s="89" t="s">
        <v>48</v>
      </c>
      <c r="E29" s="89"/>
      <c r="F29" s="88">
        <v>0.13700000000000001</v>
      </c>
      <c r="G29" s="90" t="s">
        <v>49</v>
      </c>
      <c r="J29" s="89"/>
      <c r="K29" s="89"/>
      <c r="L29" s="88"/>
      <c r="M29" s="90"/>
    </row>
    <row r="30" spans="1:13" s="58" customFormat="1" ht="17.25" customHeight="1" x14ac:dyDescent="0.2">
      <c r="A30" s="83" t="s">
        <v>54</v>
      </c>
      <c r="B30" s="110">
        <v>4.8000000000000001E-2</v>
      </c>
      <c r="C30" s="90"/>
      <c r="D30" s="83" t="s">
        <v>45</v>
      </c>
      <c r="E30" s="83"/>
      <c r="F30" s="84">
        <v>4.8000000000000001E-2</v>
      </c>
      <c r="G30" s="86" t="s">
        <v>46</v>
      </c>
    </row>
    <row r="31" spans="1:13" s="58" customFormat="1" ht="17.25" customHeight="1" thickBot="1" x14ac:dyDescent="0.25">
      <c r="A31" s="89" t="s">
        <v>55</v>
      </c>
      <c r="B31" s="88">
        <v>3.4000000000000002E-2</v>
      </c>
      <c r="C31" s="90"/>
      <c r="D31" s="108" t="s">
        <v>50</v>
      </c>
      <c r="E31" s="108"/>
      <c r="F31" s="98">
        <v>3.1E-2</v>
      </c>
      <c r="G31" s="111" t="s">
        <v>49</v>
      </c>
    </row>
    <row r="32" spans="1:13" s="58" customFormat="1" ht="17.25" customHeight="1" thickBot="1" x14ac:dyDescent="0.25">
      <c r="A32" s="94" t="s">
        <v>13</v>
      </c>
      <c r="B32" s="95">
        <v>0.112</v>
      </c>
      <c r="C32" s="90"/>
      <c r="D32" s="89"/>
      <c r="E32" s="89"/>
      <c r="F32" s="88"/>
      <c r="G32" s="90"/>
    </row>
    <row r="33" spans="1:9" s="58" customFormat="1" ht="15.75" customHeight="1" x14ac:dyDescent="0.2">
      <c r="H33" s="89"/>
      <c r="I33" s="90"/>
    </row>
    <row r="34" spans="1:9" s="55" customFormat="1" ht="17.25" customHeight="1" x14ac:dyDescent="0.2">
      <c r="A34" s="61" t="s">
        <v>15</v>
      </c>
      <c r="B34" s="62"/>
      <c r="C34" s="62"/>
      <c r="D34" s="58"/>
      <c r="E34" s="89"/>
      <c r="F34" s="90"/>
      <c r="G34" s="90"/>
      <c r="H34" s="58"/>
      <c r="I34" s="58"/>
    </row>
    <row r="35" spans="1:9" s="78" customFormat="1" ht="17.25" customHeight="1" x14ac:dyDescent="0.2">
      <c r="D35" s="82" t="s">
        <v>14</v>
      </c>
      <c r="E35" s="58"/>
      <c r="F35" s="58"/>
      <c r="G35" s="58"/>
      <c r="H35" s="55"/>
      <c r="I35" s="55"/>
    </row>
    <row r="36" spans="1:9" s="55" customFormat="1" ht="17.25" customHeight="1" x14ac:dyDescent="0.2">
      <c r="A36" s="69" t="s">
        <v>16</v>
      </c>
      <c r="B36" s="96"/>
      <c r="C36" s="96"/>
      <c r="D36" s="84">
        <v>0.26300000000000001</v>
      </c>
      <c r="H36" s="78"/>
      <c r="I36" s="78"/>
    </row>
    <row r="37" spans="1:9" s="55" customFormat="1" ht="17.25" customHeight="1" x14ac:dyDescent="0.2">
      <c r="A37" s="66" t="s">
        <v>17</v>
      </c>
      <c r="D37" s="88">
        <v>2.1999999999999999E-2</v>
      </c>
      <c r="E37" s="78"/>
      <c r="F37" s="78"/>
      <c r="G37" s="78"/>
    </row>
    <row r="38" spans="1:9" s="55" customFormat="1" ht="17.25" customHeight="1" x14ac:dyDescent="0.2">
      <c r="A38" s="69" t="s">
        <v>29</v>
      </c>
      <c r="B38" s="96"/>
      <c r="C38" s="96"/>
      <c r="D38" s="84">
        <v>0.24399999999999999</v>
      </c>
    </row>
    <row r="39" spans="1:9" s="55" customFormat="1" ht="17.25" customHeight="1" x14ac:dyDescent="0.2">
      <c r="A39" s="66" t="s">
        <v>18</v>
      </c>
      <c r="D39" s="88">
        <v>0.21199999999999999</v>
      </c>
    </row>
    <row r="40" spans="1:9" s="55" customFormat="1" ht="17.25" customHeight="1" x14ac:dyDescent="0.2">
      <c r="A40" s="69" t="s">
        <v>19</v>
      </c>
      <c r="B40" s="96"/>
      <c r="C40" s="96"/>
      <c r="D40" s="84">
        <v>9.7000000000000003E-2</v>
      </c>
    </row>
    <row r="41" spans="1:9" s="55" customFormat="1" ht="17.25" customHeight="1" x14ac:dyDescent="0.2">
      <c r="A41" s="66" t="s">
        <v>11</v>
      </c>
      <c r="D41" s="88">
        <v>0</v>
      </c>
    </row>
    <row r="42" spans="1:9" s="55" customFormat="1" ht="17.25" customHeight="1" x14ac:dyDescent="0.2">
      <c r="A42" s="69" t="s">
        <v>20</v>
      </c>
      <c r="B42" s="96"/>
      <c r="C42" s="96"/>
      <c r="D42" s="84">
        <v>3.0000000000000001E-3</v>
      </c>
    </row>
    <row r="43" spans="1:9" s="55" customFormat="1" ht="17.25" customHeight="1" thickBot="1" x14ac:dyDescent="0.25">
      <c r="A43" s="63" t="s">
        <v>13</v>
      </c>
      <c r="B43" s="97"/>
      <c r="C43" s="97"/>
      <c r="D43" s="98">
        <v>0.158</v>
      </c>
    </row>
    <row r="44" spans="1:9" s="58" customFormat="1" ht="12" x14ac:dyDescent="0.2">
      <c r="A44" s="99"/>
      <c r="B44" s="99"/>
      <c r="C44" s="99"/>
      <c r="D44" s="99"/>
      <c r="E44" s="55"/>
      <c r="F44" s="55"/>
      <c r="G44" s="55"/>
      <c r="H44" s="55"/>
      <c r="I44" s="55"/>
    </row>
    <row r="45" spans="1:9" s="100" customFormat="1" ht="122.25" customHeight="1" x14ac:dyDescent="0.2">
      <c r="A45" s="145" t="s">
        <v>52</v>
      </c>
      <c r="B45" s="145"/>
      <c r="C45" s="145"/>
      <c r="D45" s="145"/>
      <c r="E45" s="145"/>
      <c r="F45" s="145"/>
      <c r="G45" s="145"/>
      <c r="H45" s="145"/>
      <c r="I45" s="145"/>
    </row>
    <row r="46" spans="1:9" s="103" customFormat="1" ht="12.75" customHeight="1" x14ac:dyDescent="0.2">
      <c r="A46" s="101" t="s">
        <v>5</v>
      </c>
      <c r="B46" s="102">
        <v>41639</v>
      </c>
      <c r="D46" s="104"/>
      <c r="E46" s="104"/>
      <c r="F46" s="104"/>
      <c r="G46" s="104"/>
      <c r="H46" s="104"/>
      <c r="I46" s="104"/>
    </row>
    <row r="47" spans="1:9" s="103" customFormat="1" ht="11.25" x14ac:dyDescent="0.2">
      <c r="E47" s="104"/>
      <c r="F47" s="104"/>
      <c r="G47" s="104"/>
    </row>
    <row r="48" spans="1:9" s="103" customFormat="1" ht="11.25" x14ac:dyDescent="0.2"/>
    <row r="49" spans="1:9" s="103" customFormat="1" ht="11.25" x14ac:dyDescent="0.2"/>
    <row r="50" spans="1:9" s="103" customFormat="1" ht="11.25" x14ac:dyDescent="0.2"/>
    <row r="51" spans="1:9" s="103" customFormat="1" ht="11.25" x14ac:dyDescent="0.2">
      <c r="A51" s="104"/>
      <c r="B51" s="104"/>
      <c r="C51" s="104"/>
    </row>
    <row r="52" spans="1:9" s="103" customFormat="1" ht="11.25" x14ac:dyDescent="0.2">
      <c r="D52" s="104"/>
      <c r="H52" s="104"/>
      <c r="I52" s="104"/>
    </row>
    <row r="53" spans="1:9" s="103" customFormat="1" ht="11.25" x14ac:dyDescent="0.2">
      <c r="E53" s="104"/>
      <c r="F53" s="104"/>
      <c r="G53" s="104"/>
    </row>
    <row r="54" spans="1:9" s="103" customFormat="1" ht="16.5" x14ac:dyDescent="0.2">
      <c r="A54" s="105"/>
    </row>
    <row r="55" spans="1:9" x14ac:dyDescent="0.2">
      <c r="D55" s="103"/>
      <c r="E55" s="103"/>
      <c r="F55" s="103"/>
      <c r="G55" s="103"/>
      <c r="H55" s="103"/>
      <c r="I55" s="103"/>
    </row>
    <row r="56" spans="1:9" x14ac:dyDescent="0.2">
      <c r="E56" s="103"/>
      <c r="F56" s="103"/>
      <c r="G56" s="103"/>
    </row>
  </sheetData>
  <sheetProtection password="E48B" sheet="1" objects="1" scenarios="1"/>
  <mergeCells count="2">
    <mergeCell ref="B2:E7"/>
    <mergeCell ref="A45:I45"/>
  </mergeCells>
  <pageMargins left="0.25" right="0.25" top="0.25" bottom="0.25" header="0.5" footer="0.5"/>
  <pageSetup scale="91" fitToHeight="0" orientation="portrait" horizontalDpi="4294967292" r:id="rId1"/>
  <headerFooter alignWithMargins="0"/>
  <drawing r:id="rId2"/>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38">
    <pageSetUpPr fitToPage="1"/>
  </sheetPr>
  <dimension ref="A1:M56"/>
  <sheetViews>
    <sheetView showGridLines="0" topLeftCell="A15" zoomScaleNormal="100" workbookViewId="0">
      <selection activeCell="G16" sqref="G16"/>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t="e">
        <f>#REF!</f>
        <v>#REF!</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3019269860.04</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67">
        <v>1.8800000000000001E-2</v>
      </c>
    </row>
    <row r="17" spans="1:13" s="66" customFormat="1" ht="17.25" customHeight="1" x14ac:dyDescent="0.2">
      <c r="A17" s="68" t="s">
        <v>34</v>
      </c>
      <c r="B17" s="68"/>
      <c r="C17" s="69"/>
      <c r="D17" s="69"/>
      <c r="E17" s="69"/>
      <c r="F17" s="69"/>
      <c r="G17" s="70">
        <f>G16-0.25%</f>
        <v>1.6300000000000002E-2</v>
      </c>
    </row>
    <row r="18" spans="1:13" s="66" customFormat="1" ht="17.25" customHeight="1" x14ac:dyDescent="0.2">
      <c r="A18" s="71" t="s">
        <v>30</v>
      </c>
      <c r="B18" s="71"/>
      <c r="C18" s="71"/>
      <c r="D18" s="71"/>
      <c r="E18" s="71"/>
      <c r="F18" s="71"/>
      <c r="G18" s="72">
        <v>2.4300000000000002</v>
      </c>
    </row>
    <row r="19" spans="1:13" s="66" customFormat="1" ht="17.25" customHeight="1" x14ac:dyDescent="0.2">
      <c r="A19" s="71" t="s">
        <v>22</v>
      </c>
      <c r="B19" s="71"/>
      <c r="C19" s="71"/>
      <c r="D19" s="71"/>
      <c r="E19" s="71"/>
      <c r="F19" s="71"/>
      <c r="G19" s="73">
        <v>6</v>
      </c>
    </row>
    <row r="20" spans="1:13" s="66" customFormat="1" ht="17.25" customHeight="1" x14ac:dyDescent="0.2">
      <c r="A20" s="71" t="s">
        <v>3</v>
      </c>
      <c r="B20" s="71"/>
      <c r="C20" s="71"/>
      <c r="D20" s="71"/>
      <c r="E20" s="71"/>
      <c r="F20" s="71"/>
      <c r="G20" s="74">
        <v>2954</v>
      </c>
    </row>
    <row r="21" spans="1:13" s="66" customFormat="1" ht="17.25" customHeight="1" x14ac:dyDescent="0.2">
      <c r="A21" s="71" t="s">
        <v>4</v>
      </c>
      <c r="B21" s="71"/>
      <c r="C21" s="71"/>
      <c r="D21" s="71"/>
      <c r="E21" s="71"/>
      <c r="F21" s="71"/>
      <c r="G21" s="75">
        <v>1.0285</v>
      </c>
    </row>
    <row r="22" spans="1:13" s="66" customFormat="1" ht="17.25" customHeight="1" thickBot="1" x14ac:dyDescent="0.25">
      <c r="A22" s="76" t="s">
        <v>21</v>
      </c>
      <c r="B22" s="76"/>
      <c r="C22" s="76"/>
      <c r="D22" s="76"/>
      <c r="E22" s="76"/>
      <c r="F22" s="76"/>
      <c r="G22" s="77">
        <f>'[95]SRF Expense Ratios'!$E$3</f>
        <v>0.63375999999999999</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row>
    <row r="26" spans="1:13" s="55" customFormat="1" ht="17.25" customHeight="1" x14ac:dyDescent="0.2">
      <c r="A26" s="83" t="s">
        <v>41</v>
      </c>
      <c r="B26" s="84">
        <v>0.40589999999999998</v>
      </c>
      <c r="C26" s="85"/>
      <c r="D26" s="83" t="s">
        <v>27</v>
      </c>
      <c r="E26" s="83"/>
      <c r="F26" s="84">
        <v>0.29139999999999999</v>
      </c>
      <c r="G26" s="86" t="s">
        <v>24</v>
      </c>
    </row>
    <row r="27" spans="1:13" s="55" customFormat="1" ht="17.25" customHeight="1" x14ac:dyDescent="0.2">
      <c r="A27" s="87" t="s">
        <v>44</v>
      </c>
      <c r="B27" s="88">
        <v>0.13009999999999999</v>
      </c>
      <c r="C27" s="85"/>
      <c r="D27" s="89" t="s">
        <v>35</v>
      </c>
      <c r="E27" s="89"/>
      <c r="F27" s="88">
        <v>0.22500000000000001</v>
      </c>
      <c r="G27" s="90" t="s">
        <v>24</v>
      </c>
    </row>
    <row r="28" spans="1:13" s="55" customFormat="1" ht="17.25" customHeight="1" x14ac:dyDescent="0.2">
      <c r="A28" s="83" t="s">
        <v>53</v>
      </c>
      <c r="B28" s="84">
        <v>9.9400000000000002E-2</v>
      </c>
      <c r="C28" s="85"/>
      <c r="D28" s="83" t="s">
        <v>26</v>
      </c>
      <c r="E28" s="83"/>
      <c r="F28" s="84">
        <v>0.14446999999999999</v>
      </c>
      <c r="G28" s="86" t="s">
        <v>24</v>
      </c>
      <c r="J28" s="89"/>
      <c r="K28" s="89"/>
      <c r="L28" s="88"/>
      <c r="M28" s="90"/>
    </row>
    <row r="29" spans="1:13" s="55" customFormat="1" ht="17.25" customHeight="1" x14ac:dyDescent="0.2">
      <c r="A29" s="89" t="s">
        <v>43</v>
      </c>
      <c r="B29" s="88">
        <v>0.14419999999999999</v>
      </c>
      <c r="C29" s="85"/>
      <c r="D29" s="89" t="s">
        <v>48</v>
      </c>
      <c r="E29" s="89"/>
      <c r="F29" s="88">
        <v>0.1343</v>
      </c>
      <c r="G29" s="90" t="s">
        <v>49</v>
      </c>
      <c r="J29" s="89"/>
      <c r="K29" s="89"/>
      <c r="L29" s="88"/>
      <c r="M29" s="90"/>
    </row>
    <row r="30" spans="1:13" s="58" customFormat="1" ht="17.25" customHeight="1" x14ac:dyDescent="0.2">
      <c r="A30" s="83" t="s">
        <v>54</v>
      </c>
      <c r="B30" s="110">
        <v>3.3599999999999998E-2</v>
      </c>
      <c r="C30" s="90"/>
      <c r="D30" s="83" t="s">
        <v>45</v>
      </c>
      <c r="E30" s="83"/>
      <c r="F30" s="84">
        <v>3.3599999999999998E-2</v>
      </c>
      <c r="G30" s="86" t="s">
        <v>46</v>
      </c>
    </row>
    <row r="31" spans="1:13" s="58" customFormat="1" ht="17.25" customHeight="1" thickBot="1" x14ac:dyDescent="0.25">
      <c r="A31" s="89" t="s">
        <v>55</v>
      </c>
      <c r="B31" s="88">
        <v>3.2899999999999999E-2</v>
      </c>
      <c r="C31" s="90"/>
      <c r="D31" s="108" t="s">
        <v>50</v>
      </c>
      <c r="E31" s="108"/>
      <c r="F31" s="98">
        <v>1.6799999999999999E-2</v>
      </c>
      <c r="G31" s="111" t="s">
        <v>49</v>
      </c>
    </row>
    <row r="32" spans="1:13" s="58" customFormat="1" ht="17.25" customHeight="1" thickBot="1" x14ac:dyDescent="0.25">
      <c r="A32" s="94" t="s">
        <v>13</v>
      </c>
      <c r="B32" s="95">
        <v>0.15379999999999999</v>
      </c>
      <c r="C32" s="90"/>
      <c r="D32" s="89"/>
      <c r="E32" s="89"/>
      <c r="F32" s="88"/>
      <c r="G32" s="90"/>
    </row>
    <row r="33" spans="1:9" s="58" customFormat="1" ht="15.75" customHeight="1" x14ac:dyDescent="0.2">
      <c r="H33" s="89"/>
      <c r="I33" s="90"/>
    </row>
    <row r="34" spans="1:9" s="55" customFormat="1" ht="17.25" customHeight="1" x14ac:dyDescent="0.2">
      <c r="A34" s="61" t="s">
        <v>15</v>
      </c>
      <c r="B34" s="62"/>
      <c r="C34" s="62"/>
      <c r="D34" s="58"/>
      <c r="E34" s="89"/>
      <c r="F34" s="90"/>
      <c r="G34" s="90"/>
      <c r="H34" s="58"/>
      <c r="I34" s="58"/>
    </row>
    <row r="35" spans="1:9" s="78" customFormat="1" ht="17.25" customHeight="1" x14ac:dyDescent="0.2">
      <c r="D35" s="82" t="s">
        <v>14</v>
      </c>
      <c r="E35" s="58"/>
      <c r="F35" s="58"/>
      <c r="G35" s="58"/>
      <c r="H35" s="55"/>
      <c r="I35" s="55"/>
    </row>
    <row r="36" spans="1:9" s="55" customFormat="1" ht="17.25" customHeight="1" x14ac:dyDescent="0.2">
      <c r="A36" s="69" t="s">
        <v>16</v>
      </c>
      <c r="B36" s="96"/>
      <c r="C36" s="96"/>
      <c r="D36" s="84">
        <v>0.254</v>
      </c>
      <c r="H36" s="78"/>
      <c r="I36" s="78"/>
    </row>
    <row r="37" spans="1:9" s="55" customFormat="1" ht="17.25" customHeight="1" x14ac:dyDescent="0.2">
      <c r="A37" s="66" t="s">
        <v>17</v>
      </c>
      <c r="D37" s="88">
        <v>2.1000000000000001E-2</v>
      </c>
      <c r="E37" s="78"/>
      <c r="F37" s="78"/>
      <c r="G37" s="78"/>
    </row>
    <row r="38" spans="1:9" s="55" customFormat="1" ht="17.25" customHeight="1" x14ac:dyDescent="0.2">
      <c r="A38" s="69" t="s">
        <v>29</v>
      </c>
      <c r="B38" s="96"/>
      <c r="C38" s="96"/>
      <c r="D38" s="84">
        <v>0.23200000000000001</v>
      </c>
    </row>
    <row r="39" spans="1:9" s="55" customFormat="1" ht="17.25" customHeight="1" x14ac:dyDescent="0.2">
      <c r="A39" s="66" t="s">
        <v>18</v>
      </c>
      <c r="D39" s="88">
        <v>0.20699999999999999</v>
      </c>
    </row>
    <row r="40" spans="1:9" s="55" customFormat="1" ht="17.25" customHeight="1" x14ac:dyDescent="0.2">
      <c r="A40" s="69" t="s">
        <v>19</v>
      </c>
      <c r="B40" s="96"/>
      <c r="C40" s="96"/>
      <c r="D40" s="84">
        <v>9.4E-2</v>
      </c>
    </row>
    <row r="41" spans="1:9" s="55" customFormat="1" ht="17.25" customHeight="1" x14ac:dyDescent="0.2">
      <c r="A41" s="66" t="s">
        <v>11</v>
      </c>
      <c r="D41" s="88">
        <v>0</v>
      </c>
    </row>
    <row r="42" spans="1:9" s="55" customFormat="1" ht="17.25" customHeight="1" x14ac:dyDescent="0.2">
      <c r="A42" s="69" t="s">
        <v>20</v>
      </c>
      <c r="B42" s="96"/>
      <c r="C42" s="96"/>
      <c r="D42" s="84">
        <v>3.2000000000000002E-3</v>
      </c>
    </row>
    <row r="43" spans="1:9" s="55" customFormat="1" ht="17.25" customHeight="1" thickBot="1" x14ac:dyDescent="0.25">
      <c r="A43" s="63" t="s">
        <v>13</v>
      </c>
      <c r="B43" s="97"/>
      <c r="C43" s="97"/>
      <c r="D43" s="98">
        <v>0.188</v>
      </c>
    </row>
    <row r="44" spans="1:9" s="58" customFormat="1" ht="12" x14ac:dyDescent="0.2">
      <c r="A44" s="99"/>
      <c r="B44" s="99"/>
      <c r="C44" s="99"/>
      <c r="D44" s="99"/>
      <c r="E44" s="55"/>
      <c r="F44" s="55"/>
      <c r="G44" s="55"/>
      <c r="H44" s="55"/>
      <c r="I44" s="55"/>
    </row>
    <row r="45" spans="1:9" s="100" customFormat="1" ht="122.25" customHeight="1" x14ac:dyDescent="0.2">
      <c r="A45" s="145" t="s">
        <v>52</v>
      </c>
      <c r="B45" s="145"/>
      <c r="C45" s="145"/>
      <c r="D45" s="145"/>
      <c r="E45" s="145"/>
      <c r="F45" s="145"/>
      <c r="G45" s="145"/>
      <c r="H45" s="145"/>
      <c r="I45" s="145"/>
    </row>
    <row r="46" spans="1:9" s="103" customFormat="1" ht="12.75" customHeight="1" x14ac:dyDescent="0.2">
      <c r="A46" s="101" t="s">
        <v>5</v>
      </c>
      <c r="B46" s="102">
        <v>41639</v>
      </c>
      <c r="D46" s="104"/>
      <c r="E46" s="104"/>
      <c r="F46" s="104"/>
      <c r="G46" s="104"/>
      <c r="H46" s="104"/>
      <c r="I46" s="104"/>
    </row>
    <row r="47" spans="1:9" s="103" customFormat="1" ht="11.25" x14ac:dyDescent="0.2">
      <c r="E47" s="104"/>
      <c r="F47" s="104"/>
      <c r="G47" s="104"/>
    </row>
    <row r="48" spans="1:9" s="103" customFormat="1" ht="11.25" x14ac:dyDescent="0.2"/>
    <row r="49" spans="1:9" s="103" customFormat="1" ht="11.25" x14ac:dyDescent="0.2"/>
    <row r="50" spans="1:9" s="103" customFormat="1" ht="11.25" x14ac:dyDescent="0.2"/>
    <row r="51" spans="1:9" s="103" customFormat="1" ht="11.25" x14ac:dyDescent="0.2">
      <c r="A51" s="104"/>
      <c r="B51" s="104"/>
      <c r="C51" s="104"/>
    </row>
    <row r="52" spans="1:9" s="103" customFormat="1" ht="11.25" x14ac:dyDescent="0.2">
      <c r="D52" s="104"/>
      <c r="H52" s="104"/>
      <c r="I52" s="104"/>
    </row>
    <row r="53" spans="1:9" s="103" customFormat="1" ht="11.25" x14ac:dyDescent="0.2">
      <c r="E53" s="104"/>
      <c r="F53" s="104"/>
      <c r="G53" s="104"/>
    </row>
    <row r="54" spans="1:9" s="103" customFormat="1" ht="16.5" x14ac:dyDescent="0.2">
      <c r="A54" s="105"/>
    </row>
    <row r="55" spans="1:9" x14ac:dyDescent="0.2">
      <c r="D55" s="103"/>
      <c r="E55" s="103"/>
      <c r="F55" s="103"/>
      <c r="G55" s="103"/>
      <c r="H55" s="103"/>
      <c r="I55" s="103"/>
    </row>
    <row r="56" spans="1:9" x14ac:dyDescent="0.2">
      <c r="E56" s="103"/>
      <c r="F56" s="103"/>
      <c r="G56" s="103"/>
    </row>
  </sheetData>
  <sheetProtection password="E48B" sheet="1" objects="1" scenarios="1"/>
  <mergeCells count="2">
    <mergeCell ref="B2:E7"/>
    <mergeCell ref="A45:I45"/>
  </mergeCells>
  <pageMargins left="0.25" right="0.25" top="0.25" bottom="0.25" header="0.5" footer="0.5"/>
  <pageSetup scale="91" fitToHeight="0" orientation="portrait" horizontalDpi="4294967292" r:id="rId1"/>
  <headerFooter alignWithMargins="0"/>
  <drawing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39">
    <pageSetUpPr fitToPage="1"/>
  </sheetPr>
  <dimension ref="A1:M56"/>
  <sheetViews>
    <sheetView showGridLines="0" topLeftCell="A7" zoomScaleNormal="100" workbookViewId="0">
      <selection activeCell="M25" sqref="M25"/>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60" t="e">
        <f>#REF!</f>
        <v>#REF!</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2853785402.3699999</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67">
        <v>1.9800000000000002E-2</v>
      </c>
    </row>
    <row r="17" spans="1:13" s="66" customFormat="1" ht="17.25" customHeight="1" x14ac:dyDescent="0.2">
      <c r="A17" s="68" t="s">
        <v>34</v>
      </c>
      <c r="B17" s="68"/>
      <c r="C17" s="69"/>
      <c r="D17" s="69"/>
      <c r="E17" s="69"/>
      <c r="F17" s="69"/>
      <c r="G17" s="70">
        <f>G16-0.25%</f>
        <v>1.7300000000000003E-2</v>
      </c>
    </row>
    <row r="18" spans="1:13" s="66" customFormat="1" ht="17.25" customHeight="1" x14ac:dyDescent="0.2">
      <c r="A18" s="71" t="s">
        <v>30</v>
      </c>
      <c r="B18" s="71"/>
      <c r="C18" s="71"/>
      <c r="D18" s="71"/>
      <c r="E18" s="71"/>
      <c r="F18" s="71"/>
      <c r="G18" s="72">
        <v>2.52</v>
      </c>
    </row>
    <row r="19" spans="1:13" s="66" customFormat="1" ht="17.25" customHeight="1" x14ac:dyDescent="0.2">
      <c r="A19" s="71" t="s">
        <v>22</v>
      </c>
      <c r="B19" s="71"/>
      <c r="C19" s="71"/>
      <c r="D19" s="71"/>
      <c r="E19" s="71"/>
      <c r="F19" s="71"/>
      <c r="G19" s="73">
        <v>6</v>
      </c>
    </row>
    <row r="20" spans="1:13" s="66" customFormat="1" ht="17.25" customHeight="1" x14ac:dyDescent="0.2">
      <c r="A20" s="71" t="s">
        <v>3</v>
      </c>
      <c r="B20" s="71"/>
      <c r="C20" s="71"/>
      <c r="D20" s="71"/>
      <c r="E20" s="71"/>
      <c r="F20" s="71"/>
      <c r="G20" s="74">
        <v>2963</v>
      </c>
    </row>
    <row r="21" spans="1:13" s="66" customFormat="1" ht="17.25" customHeight="1" x14ac:dyDescent="0.2">
      <c r="A21" s="71" t="s">
        <v>4</v>
      </c>
      <c r="B21" s="71"/>
      <c r="C21" s="71"/>
      <c r="D21" s="71"/>
      <c r="E21" s="71"/>
      <c r="F21" s="71"/>
      <c r="G21" s="75">
        <v>1.0317000000000001</v>
      </c>
    </row>
    <row r="22" spans="1:13" s="66" customFormat="1" ht="17.25" customHeight="1" thickBot="1" x14ac:dyDescent="0.25">
      <c r="A22" s="76" t="s">
        <v>21</v>
      </c>
      <c r="B22" s="76"/>
      <c r="C22" s="76"/>
      <c r="D22" s="76"/>
      <c r="E22" s="76"/>
      <c r="F22" s="76"/>
      <c r="G22" s="77">
        <f>'[95]SRF Expense Ratios'!$E$3</f>
        <v>0.63375999999999999</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row>
    <row r="26" spans="1:13" s="55" customFormat="1" ht="17.25" customHeight="1" x14ac:dyDescent="0.2">
      <c r="A26" s="83" t="s">
        <v>41</v>
      </c>
      <c r="B26" s="84">
        <v>0.42870000000000003</v>
      </c>
      <c r="C26" s="85"/>
      <c r="D26" s="83" t="s">
        <v>27</v>
      </c>
      <c r="E26" s="83"/>
      <c r="F26" s="84">
        <v>0.30759999999999998</v>
      </c>
      <c r="G26" s="86" t="s">
        <v>24</v>
      </c>
    </row>
    <row r="27" spans="1:13" s="55" customFormat="1" ht="17.25" customHeight="1" x14ac:dyDescent="0.2">
      <c r="A27" s="87" t="s">
        <v>44</v>
      </c>
      <c r="B27" s="88">
        <v>0.13730000000000001</v>
      </c>
      <c r="C27" s="85"/>
      <c r="D27" s="89" t="s">
        <v>35</v>
      </c>
      <c r="E27" s="89"/>
      <c r="F27" s="88">
        <v>0.2382</v>
      </c>
      <c r="G27" s="90" t="s">
        <v>24</v>
      </c>
    </row>
    <row r="28" spans="1:13" s="55" customFormat="1" ht="17.25" customHeight="1" x14ac:dyDescent="0.2">
      <c r="A28" s="83" t="s">
        <v>42</v>
      </c>
      <c r="B28" s="84">
        <v>0.1051</v>
      </c>
      <c r="C28" s="85"/>
      <c r="D28" s="89" t="s">
        <v>26</v>
      </c>
      <c r="E28" s="89"/>
      <c r="F28" s="88">
        <v>0.1527</v>
      </c>
      <c r="G28" s="90" t="s">
        <v>24</v>
      </c>
      <c r="J28" s="89"/>
      <c r="K28" s="89"/>
      <c r="L28" s="88"/>
      <c r="M28" s="90"/>
    </row>
    <row r="29" spans="1:13" s="55" customFormat="1" ht="17.25" customHeight="1" x14ac:dyDescent="0.2">
      <c r="A29" s="89" t="s">
        <v>43</v>
      </c>
      <c r="B29" s="88">
        <v>0.15229999999999999</v>
      </c>
      <c r="C29" s="85"/>
      <c r="D29" s="89" t="s">
        <v>48</v>
      </c>
      <c r="E29" s="89"/>
      <c r="F29" s="88">
        <v>0.14180000000000001</v>
      </c>
      <c r="G29" s="90" t="s">
        <v>49</v>
      </c>
      <c r="J29" s="89"/>
      <c r="K29" s="89"/>
      <c r="L29" s="88"/>
      <c r="M29" s="90"/>
    </row>
    <row r="30" spans="1:13" s="58" customFormat="1" ht="17.25" customHeight="1" x14ac:dyDescent="0.2">
      <c r="A30" s="83" t="s">
        <v>47</v>
      </c>
      <c r="B30" s="110">
        <v>3.5499999999999997E-2</v>
      </c>
      <c r="C30" s="90"/>
      <c r="D30" s="83" t="s">
        <v>45</v>
      </c>
      <c r="E30" s="83"/>
      <c r="F30" s="84">
        <v>3.5499999999999997E-2</v>
      </c>
      <c r="G30" s="86" t="s">
        <v>46</v>
      </c>
    </row>
    <row r="31" spans="1:13" s="58" customFormat="1" ht="17.25" customHeight="1" thickBot="1" x14ac:dyDescent="0.25">
      <c r="A31" s="89" t="s">
        <v>51</v>
      </c>
      <c r="B31" s="88">
        <v>3.4700000000000002E-2</v>
      </c>
      <c r="C31" s="90"/>
      <c r="D31" s="108" t="s">
        <v>50</v>
      </c>
      <c r="E31" s="108"/>
      <c r="F31" s="98">
        <v>1.78E-2</v>
      </c>
      <c r="G31" s="111" t="s">
        <v>49</v>
      </c>
    </row>
    <row r="32" spans="1:13" s="58" customFormat="1" ht="17.25" customHeight="1" thickBot="1" x14ac:dyDescent="0.25">
      <c r="A32" s="94" t="s">
        <v>13</v>
      </c>
      <c r="B32" s="95">
        <v>0.10639999999999999</v>
      </c>
      <c r="C32" s="90"/>
      <c r="D32" s="89"/>
      <c r="E32" s="89"/>
      <c r="F32" s="88"/>
      <c r="G32" s="90"/>
    </row>
    <row r="33" spans="1:9" s="58" customFormat="1" ht="15.75" customHeight="1" x14ac:dyDescent="0.2">
      <c r="H33" s="89"/>
      <c r="I33" s="90"/>
    </row>
    <row r="34" spans="1:9" s="55" customFormat="1" ht="17.25" customHeight="1" x14ac:dyDescent="0.2">
      <c r="A34" s="61" t="s">
        <v>15</v>
      </c>
      <c r="B34" s="62"/>
      <c r="C34" s="62"/>
      <c r="D34" s="58"/>
      <c r="E34" s="89"/>
      <c r="F34" s="90"/>
      <c r="G34" s="90"/>
      <c r="H34" s="58"/>
      <c r="I34" s="58"/>
    </row>
    <row r="35" spans="1:9" s="78" customFormat="1" ht="17.25" customHeight="1" x14ac:dyDescent="0.2">
      <c r="D35" s="82" t="s">
        <v>14</v>
      </c>
      <c r="E35" s="58"/>
      <c r="F35" s="58"/>
      <c r="G35" s="58"/>
      <c r="H35" s="55"/>
      <c r="I35" s="55"/>
    </row>
    <row r="36" spans="1:9" s="55" customFormat="1" ht="17.25" customHeight="1" x14ac:dyDescent="0.2">
      <c r="A36" s="69" t="s">
        <v>16</v>
      </c>
      <c r="B36" s="96"/>
      <c r="C36" s="96"/>
      <c r="D36" s="84">
        <v>0.27260000000000001</v>
      </c>
      <c r="H36" s="78"/>
      <c r="I36" s="78"/>
    </row>
    <row r="37" spans="1:9" s="55" customFormat="1" ht="17.25" customHeight="1" x14ac:dyDescent="0.2">
      <c r="A37" s="66" t="s">
        <v>17</v>
      </c>
      <c r="D37" s="88">
        <v>2.2700000000000001E-2</v>
      </c>
      <c r="E37" s="78"/>
      <c r="F37" s="78"/>
      <c r="G37" s="78"/>
    </row>
    <row r="38" spans="1:9" s="55" customFormat="1" ht="17.25" customHeight="1" x14ac:dyDescent="0.2">
      <c r="A38" s="69" t="s">
        <v>29</v>
      </c>
      <c r="B38" s="96"/>
      <c r="C38" s="96"/>
      <c r="D38" s="84">
        <v>0.23749999999999999</v>
      </c>
    </row>
    <row r="39" spans="1:9" s="55" customFormat="1" ht="17.25" customHeight="1" x14ac:dyDescent="0.2">
      <c r="A39" s="66" t="s">
        <v>18</v>
      </c>
      <c r="D39" s="88">
        <v>0.2157</v>
      </c>
    </row>
    <row r="40" spans="1:9" s="55" customFormat="1" ht="17.25" customHeight="1" x14ac:dyDescent="0.2">
      <c r="A40" s="69" t="s">
        <v>19</v>
      </c>
      <c r="B40" s="96"/>
      <c r="C40" s="96"/>
      <c r="D40" s="84">
        <v>9.3700000000000006E-2</v>
      </c>
    </row>
    <row r="41" spans="1:9" s="55" customFormat="1" ht="17.25" customHeight="1" x14ac:dyDescent="0.2">
      <c r="A41" s="66" t="s">
        <v>11</v>
      </c>
      <c r="D41" s="88">
        <v>0</v>
      </c>
    </row>
    <row r="42" spans="1:9" s="55" customFormat="1" ht="17.25" customHeight="1" x14ac:dyDescent="0.2">
      <c r="A42" s="69" t="s">
        <v>20</v>
      </c>
      <c r="B42" s="96"/>
      <c r="C42" s="96"/>
      <c r="D42" s="84">
        <v>3.2000000000000002E-3</v>
      </c>
    </row>
    <row r="43" spans="1:9" s="55" customFormat="1" ht="17.25" customHeight="1" thickBot="1" x14ac:dyDescent="0.25">
      <c r="A43" s="63" t="s">
        <v>13</v>
      </c>
      <c r="B43" s="97"/>
      <c r="C43" s="97"/>
      <c r="D43" s="98">
        <v>0.15459999999999999</v>
      </c>
    </row>
    <row r="44" spans="1:9" s="58" customFormat="1" ht="12" x14ac:dyDescent="0.2">
      <c r="A44" s="99"/>
      <c r="B44" s="99"/>
      <c r="C44" s="99"/>
      <c r="D44" s="99"/>
      <c r="E44" s="55"/>
      <c r="F44" s="55"/>
      <c r="G44" s="55"/>
      <c r="H44" s="55"/>
      <c r="I44" s="55"/>
    </row>
    <row r="45" spans="1:9" s="100" customFormat="1" ht="122.25" customHeight="1" x14ac:dyDescent="0.2">
      <c r="A45" s="146" t="s">
        <v>39</v>
      </c>
      <c r="B45" s="146"/>
      <c r="C45" s="146"/>
      <c r="D45" s="146"/>
      <c r="E45" s="146"/>
      <c r="F45" s="146"/>
      <c r="G45" s="146"/>
      <c r="H45" s="146"/>
      <c r="I45" s="146"/>
    </row>
    <row r="46" spans="1:9" s="103" customFormat="1" ht="12.75" customHeight="1" x14ac:dyDescent="0.2">
      <c r="A46" s="101" t="s">
        <v>5</v>
      </c>
      <c r="B46" s="102">
        <v>41639</v>
      </c>
      <c r="D46" s="104"/>
      <c r="E46" s="104"/>
      <c r="F46" s="104"/>
      <c r="G46" s="104"/>
      <c r="H46" s="104"/>
      <c r="I46" s="104"/>
    </row>
    <row r="47" spans="1:9" s="103" customFormat="1" ht="11.25" x14ac:dyDescent="0.2">
      <c r="E47" s="104"/>
      <c r="F47" s="104"/>
      <c r="G47" s="104"/>
    </row>
    <row r="48" spans="1:9" s="103" customFormat="1" ht="11.25" x14ac:dyDescent="0.2"/>
    <row r="49" spans="1:9" s="103" customFormat="1" ht="11.25" x14ac:dyDescent="0.2"/>
    <row r="50" spans="1:9" s="103" customFormat="1" ht="11.25" x14ac:dyDescent="0.2"/>
    <row r="51" spans="1:9" s="103" customFormat="1" ht="11.25" x14ac:dyDescent="0.2">
      <c r="A51" s="104"/>
      <c r="B51" s="104"/>
      <c r="C51" s="104"/>
    </row>
    <row r="52" spans="1:9" s="103" customFormat="1" ht="11.25" x14ac:dyDescent="0.2">
      <c r="D52" s="104"/>
      <c r="H52" s="104"/>
      <c r="I52" s="104"/>
    </row>
    <row r="53" spans="1:9" s="103" customFormat="1" ht="11.25" x14ac:dyDescent="0.2">
      <c r="E53" s="104"/>
      <c r="F53" s="104"/>
      <c r="G53" s="104"/>
    </row>
    <row r="54" spans="1:9" s="103" customFormat="1" ht="16.5" x14ac:dyDescent="0.2">
      <c r="A54" s="105"/>
    </row>
    <row r="55" spans="1:9" x14ac:dyDescent="0.2">
      <c r="D55" s="103"/>
      <c r="E55" s="103"/>
      <c r="F55" s="103"/>
      <c r="G55" s="103"/>
      <c r="H55" s="103"/>
      <c r="I55" s="103"/>
    </row>
    <row r="56" spans="1:9" x14ac:dyDescent="0.2">
      <c r="E56" s="103"/>
      <c r="F56" s="103"/>
      <c r="G56" s="103"/>
    </row>
  </sheetData>
  <sheetProtection password="E48B" sheet="1" objects="1" scenarios="1"/>
  <mergeCells count="2">
    <mergeCell ref="B2:E7"/>
    <mergeCell ref="A45:I45"/>
  </mergeCells>
  <pageMargins left="0.25" right="0.25" top="0.25" bottom="0.25" header="0.5" footer="0.5"/>
  <pageSetup scale="91" fitToHeight="0" orientation="portrait" horizont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6"/>
  <sheetViews>
    <sheetView showGridLines="0" zoomScaleNormal="100" workbookViewId="0">
      <selection activeCell="G20" sqref="G2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45016</v>
      </c>
      <c r="C10" s="131"/>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135">
        <f>[21]CharacteristicsSV!$F$2</f>
        <v>2920742139.5</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'[22]SSV Net Blended Yield'!$F$20</f>
        <v>2.6375921866647299E-2</v>
      </c>
      <c r="H16" s="123"/>
    </row>
    <row r="17" spans="1:16" s="66" customFormat="1" ht="17.25" customHeight="1" x14ac:dyDescent="0.2">
      <c r="A17" s="68" t="s">
        <v>103</v>
      </c>
      <c r="B17" s="68"/>
      <c r="C17" s="69"/>
      <c r="D17" s="69"/>
      <c r="E17" s="69"/>
      <c r="F17" s="69"/>
      <c r="G17" s="70">
        <f>'[23]SVD Net Blended Yield'!$F$19</f>
        <v>2.4389042948371999E-2</v>
      </c>
      <c r="H17" s="123"/>
    </row>
    <row r="18" spans="1:16" s="66" customFormat="1" ht="17.25" customHeight="1" x14ac:dyDescent="0.2">
      <c r="A18" s="71" t="s">
        <v>30</v>
      </c>
      <c r="B18" s="71"/>
      <c r="C18" s="71"/>
      <c r="D18" s="71"/>
      <c r="E18" s="71"/>
      <c r="F18" s="71"/>
      <c r="G18" s="116">
        <v>2.907035</v>
      </c>
      <c r="H18" s="123"/>
    </row>
    <row r="19" spans="1:16" s="66" customFormat="1" ht="17.25" customHeight="1" x14ac:dyDescent="0.2">
      <c r="A19" s="71" t="s">
        <v>22</v>
      </c>
      <c r="B19" s="71"/>
      <c r="C19" s="71"/>
      <c r="D19" s="71"/>
      <c r="E19" s="71"/>
      <c r="F19" s="71"/>
      <c r="G19" s="73">
        <v>8</v>
      </c>
      <c r="H19" s="123"/>
    </row>
    <row r="20" spans="1:16" s="66" customFormat="1" ht="17.25" customHeight="1" x14ac:dyDescent="0.2">
      <c r="A20" s="71" t="s">
        <v>3</v>
      </c>
      <c r="B20" s="71"/>
      <c r="C20" s="71"/>
      <c r="D20" s="71"/>
      <c r="E20" s="71"/>
      <c r="F20" s="71"/>
      <c r="G20" s="118">
        <v>3069</v>
      </c>
      <c r="H20" s="123"/>
    </row>
    <row r="21" spans="1:16" s="66" customFormat="1" ht="17.25" customHeight="1" x14ac:dyDescent="0.2">
      <c r="A21" s="71" t="s">
        <v>4</v>
      </c>
      <c r="B21" s="71"/>
      <c r="C21" s="71"/>
      <c r="D21" s="71"/>
      <c r="E21" s="71"/>
      <c r="F21" s="71"/>
      <c r="G21" s="117">
        <v>0.94557999999999998</v>
      </c>
      <c r="H21" s="123"/>
    </row>
    <row r="22" spans="1:16" s="66" customFormat="1" ht="17.25" customHeight="1" thickBot="1" x14ac:dyDescent="0.25">
      <c r="A22" s="76" t="s">
        <v>21</v>
      </c>
      <c r="B22" s="76"/>
      <c r="C22" s="76"/>
      <c r="D22" s="76"/>
      <c r="E22" s="76"/>
      <c r="F22" s="76"/>
      <c r="G22" s="77">
        <v>0.63380000000000003</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c r="J25" s="80"/>
    </row>
    <row r="26" spans="1:16" s="55" customFormat="1" ht="17.25" customHeight="1" x14ac:dyDescent="0.2">
      <c r="A26" s="83" t="s">
        <v>41</v>
      </c>
      <c r="B26" s="83"/>
      <c r="C26" s="84">
        <v>0.65711381377097655</v>
      </c>
      <c r="D26" s="85"/>
      <c r="E26" s="83" t="s">
        <v>95</v>
      </c>
      <c r="F26" s="83"/>
      <c r="G26" s="83"/>
      <c r="H26" s="84">
        <v>0.17644764908901675</v>
      </c>
      <c r="I26" s="86" t="s">
        <v>49</v>
      </c>
      <c r="J26" s="85"/>
      <c r="M26" s="87"/>
      <c r="N26" s="87"/>
      <c r="O26" s="119"/>
      <c r="P26" s="120"/>
    </row>
    <row r="27" spans="1:16" s="55" customFormat="1" ht="17.25" customHeight="1" x14ac:dyDescent="0.2">
      <c r="A27" s="87" t="s">
        <v>78</v>
      </c>
      <c r="B27" s="87"/>
      <c r="C27" s="88">
        <v>6.0141765191423655E-2</v>
      </c>
      <c r="D27" s="85"/>
      <c r="E27" s="87" t="s">
        <v>26</v>
      </c>
      <c r="F27" s="87"/>
      <c r="G27" s="87"/>
      <c r="H27" s="119">
        <v>0.1543888686411716</v>
      </c>
      <c r="I27" s="120" t="s">
        <v>24</v>
      </c>
      <c r="J27" s="85"/>
      <c r="M27" s="87"/>
      <c r="N27" s="87"/>
      <c r="O27" s="119"/>
      <c r="P27" s="120"/>
    </row>
    <row r="28" spans="1:16" s="55" customFormat="1" ht="17.25" customHeight="1" x14ac:dyDescent="0.2">
      <c r="A28" s="83" t="s">
        <v>63</v>
      </c>
      <c r="B28" s="83"/>
      <c r="C28" s="84">
        <v>5.9870876977858666E-2</v>
      </c>
      <c r="D28" s="85"/>
      <c r="E28" s="83" t="s">
        <v>35</v>
      </c>
      <c r="F28" s="83"/>
      <c r="G28" s="83"/>
      <c r="H28" s="84">
        <v>0.15404554523495961</v>
      </c>
      <c r="I28" s="86" t="s">
        <v>24</v>
      </c>
      <c r="J28" s="85"/>
      <c r="L28" s="87"/>
      <c r="M28" s="87"/>
      <c r="N28" s="87"/>
      <c r="O28" s="119"/>
      <c r="P28" s="120"/>
    </row>
    <row r="29" spans="1:16" s="55" customFormat="1" ht="17.25" customHeight="1" x14ac:dyDescent="0.2">
      <c r="A29" s="89" t="s">
        <v>79</v>
      </c>
      <c r="B29" s="89"/>
      <c r="C29" s="88">
        <v>5.9317008604915213E-2</v>
      </c>
      <c r="D29" s="85"/>
      <c r="E29" s="87" t="s">
        <v>72</v>
      </c>
      <c r="F29" s="87"/>
      <c r="G29" s="87"/>
      <c r="H29" s="119">
        <v>0.13102787706740654</v>
      </c>
      <c r="I29" s="90" t="s">
        <v>46</v>
      </c>
      <c r="J29" s="85"/>
      <c r="L29" s="87"/>
      <c r="M29" s="87"/>
      <c r="N29" s="87"/>
      <c r="O29" s="119"/>
      <c r="P29" s="120"/>
    </row>
    <row r="30" spans="1:16" s="58" customFormat="1" ht="17.25" customHeight="1" x14ac:dyDescent="0.2">
      <c r="A30" s="83" t="s">
        <v>74</v>
      </c>
      <c r="B30" s="83"/>
      <c r="C30" s="84">
        <v>5.9249539593686798E-2</v>
      </c>
      <c r="D30" s="90"/>
      <c r="E30" s="83" t="s">
        <v>50</v>
      </c>
      <c r="F30" s="83"/>
      <c r="G30" s="83"/>
      <c r="H30" s="84">
        <v>0.12709066649531248</v>
      </c>
      <c r="I30" s="86" t="s">
        <v>49</v>
      </c>
      <c r="J30" s="122"/>
      <c r="M30" s="87"/>
      <c r="N30" s="87"/>
      <c r="O30" s="119"/>
      <c r="P30" s="120"/>
    </row>
    <row r="31" spans="1:16" s="58" customFormat="1" ht="17.25" customHeight="1" x14ac:dyDescent="0.2">
      <c r="A31" s="87" t="s">
        <v>53</v>
      </c>
      <c r="B31" s="87"/>
      <c r="C31" s="119">
        <v>5.5284106731833343E-2</v>
      </c>
      <c r="D31" s="90"/>
      <c r="E31" s="89" t="s">
        <v>48</v>
      </c>
      <c r="F31" s="89"/>
      <c r="G31" s="89"/>
      <c r="H31" s="88">
        <v>0.12509299501617299</v>
      </c>
      <c r="I31" s="90" t="s">
        <v>24</v>
      </c>
      <c r="J31" s="122"/>
      <c r="M31" s="87"/>
      <c r="N31" s="87"/>
      <c r="O31" s="119"/>
      <c r="P31" s="120"/>
    </row>
    <row r="32" spans="1:16" s="58" customFormat="1" ht="17.25" customHeight="1" x14ac:dyDescent="0.2">
      <c r="A32" s="83" t="s">
        <v>81</v>
      </c>
      <c r="B32" s="83"/>
      <c r="C32" s="84">
        <v>1.1188999999999999E-2</v>
      </c>
      <c r="D32" s="90"/>
      <c r="E32" s="83" t="s">
        <v>90</v>
      </c>
      <c r="F32" s="83"/>
      <c r="G32" s="83"/>
      <c r="H32" s="84">
        <v>9.1100657771709462E-2</v>
      </c>
      <c r="I32" s="86" t="s">
        <v>24</v>
      </c>
      <c r="J32" s="122"/>
      <c r="L32" s="87"/>
      <c r="M32" s="87"/>
      <c r="N32" s="119"/>
      <c r="O32" s="120"/>
    </row>
    <row r="33" spans="1:15" s="58" customFormat="1" ht="17.25" customHeight="1" x14ac:dyDescent="0.2">
      <c r="A33" s="87" t="s">
        <v>62</v>
      </c>
      <c r="B33" s="87"/>
      <c r="C33" s="119">
        <v>3.7832999999999999E-2</v>
      </c>
      <c r="D33" s="90"/>
      <c r="E33" s="87" t="s">
        <v>98</v>
      </c>
      <c r="F33" s="87"/>
      <c r="G33" s="119"/>
      <c r="H33" s="88">
        <v>2.9721937663028677E-3</v>
      </c>
      <c r="I33" s="90" t="s">
        <v>49</v>
      </c>
      <c r="J33" s="122"/>
      <c r="L33" s="87"/>
      <c r="M33" s="87"/>
      <c r="N33" s="119"/>
      <c r="O33" s="120"/>
    </row>
    <row r="34" spans="1:15" s="55" customFormat="1" ht="17.25" customHeight="1" x14ac:dyDescent="0.2">
      <c r="A34" s="58"/>
      <c r="B34" s="58"/>
      <c r="D34" s="89"/>
      <c r="E34" s="87"/>
      <c r="F34" s="119"/>
      <c r="G34" s="120"/>
      <c r="H34" s="58"/>
      <c r="I34" s="58"/>
      <c r="J34" s="85"/>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122"/>
      <c r="E36" s="80"/>
      <c r="F36" s="80"/>
      <c r="G36" s="80"/>
      <c r="H36" s="80"/>
      <c r="I36" s="125" t="s">
        <v>14</v>
      </c>
    </row>
    <row r="37" spans="1:15" s="55" customFormat="1" ht="17.25" customHeight="1" x14ac:dyDescent="0.2">
      <c r="A37" s="69" t="s">
        <v>16</v>
      </c>
      <c r="B37" s="96"/>
      <c r="C37" s="84">
        <v>0.18665216834706957</v>
      </c>
      <c r="D37" s="85"/>
      <c r="E37" s="69" t="s">
        <v>84</v>
      </c>
      <c r="F37" s="96"/>
      <c r="G37" s="96"/>
      <c r="H37" s="96"/>
      <c r="I37" s="134">
        <v>0.58204618258976737</v>
      </c>
      <c r="J37" s="85"/>
    </row>
    <row r="38" spans="1:15" s="55" customFormat="1" ht="17.25" customHeight="1" x14ac:dyDescent="0.2">
      <c r="A38" s="66" t="s">
        <v>17</v>
      </c>
      <c r="C38" s="88">
        <v>4.1040657828182267E-2</v>
      </c>
      <c r="D38" s="80"/>
      <c r="E38" s="66" t="s">
        <v>85</v>
      </c>
      <c r="I38" s="133">
        <v>6.2025516006861098E-2</v>
      </c>
      <c r="J38" s="85"/>
    </row>
    <row r="39" spans="1:15" s="55" customFormat="1" ht="17.25" customHeight="1" x14ac:dyDescent="0.2">
      <c r="A39" s="69" t="s">
        <v>73</v>
      </c>
      <c r="B39" s="96"/>
      <c r="C39" s="84">
        <v>0.37037080894796459</v>
      </c>
      <c r="D39" s="85"/>
      <c r="E39" s="69" t="s">
        <v>37</v>
      </c>
      <c r="F39" s="96"/>
      <c r="G39" s="96"/>
      <c r="H39" s="96"/>
      <c r="I39" s="134">
        <v>0.16594264506400175</v>
      </c>
      <c r="J39" s="85"/>
    </row>
    <row r="40" spans="1:15" s="55" customFormat="1" ht="17.25" customHeight="1" x14ac:dyDescent="0.2">
      <c r="A40" s="66" t="s">
        <v>18</v>
      </c>
      <c r="C40" s="88">
        <v>0.21185513529400996</v>
      </c>
      <c r="D40" s="85"/>
      <c r="E40" s="66" t="s">
        <v>86</v>
      </c>
      <c r="I40" s="133">
        <v>0.14264725441193774</v>
      </c>
      <c r="J40" s="85"/>
    </row>
    <row r="41" spans="1:15" s="55" customFormat="1" ht="17.25" customHeight="1" x14ac:dyDescent="0.2">
      <c r="A41" s="69" t="s">
        <v>19</v>
      </c>
      <c r="B41" s="96"/>
      <c r="C41" s="84">
        <v>0.1318255792665517</v>
      </c>
      <c r="D41" s="85"/>
      <c r="E41" s="69" t="s">
        <v>87</v>
      </c>
      <c r="F41" s="96"/>
      <c r="G41" s="96"/>
      <c r="H41" s="96"/>
      <c r="I41" s="134">
        <v>1.2970106447585416E-3</v>
      </c>
      <c r="J41" s="85"/>
    </row>
    <row r="42" spans="1:15" s="55" customFormat="1" ht="17.25" customHeight="1" x14ac:dyDescent="0.2">
      <c r="A42" s="66" t="s">
        <v>11</v>
      </c>
      <c r="C42" s="88">
        <v>1.1833309256094746E-2</v>
      </c>
      <c r="D42" s="85"/>
      <c r="E42" s="66" t="s">
        <v>88</v>
      </c>
      <c r="I42" s="133">
        <v>4.6536523719499642E-5</v>
      </c>
      <c r="J42" s="85"/>
    </row>
    <row r="43" spans="1:15" s="55" customFormat="1" ht="17.25" customHeight="1" thickBot="1" x14ac:dyDescent="0.25">
      <c r="A43" s="69" t="s">
        <v>82</v>
      </c>
      <c r="B43" s="96"/>
      <c r="C43" s="84">
        <v>4.2748630118785377E-4</v>
      </c>
      <c r="D43" s="85"/>
      <c r="E43" s="128" t="s">
        <v>13</v>
      </c>
      <c r="F43" s="128"/>
      <c r="G43" s="128"/>
      <c r="H43" s="128"/>
      <c r="I43" s="130">
        <v>4.5994854758946123E-2</v>
      </c>
      <c r="J43" s="85"/>
    </row>
    <row r="44" spans="1:15" s="58" customFormat="1" ht="17.25" customHeight="1" thickBot="1" x14ac:dyDescent="0.25">
      <c r="A44" s="63" t="s">
        <v>13</v>
      </c>
      <c r="B44" s="97"/>
      <c r="C44" s="98">
        <v>4.5994854758946054E-2</v>
      </c>
      <c r="D44" s="85"/>
      <c r="E44" s="55"/>
      <c r="F44" s="55"/>
      <c r="G44" s="55"/>
      <c r="H44" s="55"/>
      <c r="J44" s="122"/>
    </row>
    <row r="45" spans="1:15" s="100" customFormat="1" ht="16.5" customHeight="1" x14ac:dyDescent="0.2">
      <c r="A45" s="99"/>
      <c r="B45" s="99"/>
      <c r="C45" s="99"/>
      <c r="D45" s="132"/>
      <c r="E45" s="55"/>
      <c r="F45" s="55"/>
      <c r="G45" s="55"/>
      <c r="H45" s="121"/>
      <c r="I45" s="121"/>
    </row>
    <row r="46" spans="1:15" s="103" customFormat="1" ht="101.25" customHeight="1" x14ac:dyDescent="0.2">
      <c r="A46" s="140" t="s">
        <v>104</v>
      </c>
      <c r="B46" s="140"/>
      <c r="C46" s="140"/>
      <c r="D46" s="140"/>
      <c r="E46" s="140"/>
      <c r="F46" s="140"/>
      <c r="G46" s="140"/>
      <c r="H46" s="140"/>
      <c r="I46" s="140"/>
    </row>
    <row r="47" spans="1:15" s="103" customFormat="1" ht="13.5" customHeight="1" x14ac:dyDescent="0.2">
      <c r="A47" s="103" t="s">
        <v>106</v>
      </c>
      <c r="B47" s="102"/>
      <c r="D47" s="104"/>
      <c r="E47" s="104"/>
      <c r="F47" s="104"/>
      <c r="G47" s="104"/>
    </row>
    <row r="48" spans="1:15" s="103" customFormat="1" ht="13.5" customHeight="1" x14ac:dyDescent="0.2">
      <c r="A48" s="103" t="s">
        <v>69</v>
      </c>
      <c r="E48" s="104"/>
      <c r="F48" s="104"/>
      <c r="G48" s="104"/>
    </row>
    <row r="49" spans="1:9" s="103" customFormat="1" ht="26.25" customHeight="1" x14ac:dyDescent="0.2">
      <c r="A49" s="141" t="s">
        <v>105</v>
      </c>
      <c r="B49" s="141"/>
      <c r="C49" s="141"/>
      <c r="D49" s="141"/>
      <c r="E49" s="141"/>
      <c r="F49" s="141"/>
      <c r="G49" s="141"/>
      <c r="H49" s="141"/>
      <c r="I49" s="141"/>
    </row>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password="8486" sheet="1" objects="1" scenarios="1"/>
  <mergeCells count="3">
    <mergeCell ref="B2:E7"/>
    <mergeCell ref="A46:I46"/>
    <mergeCell ref="A49:I49"/>
  </mergeCells>
  <pageMargins left="0.25" right="0.25" top="0.25" bottom="0.25" header="0.5" footer="0.5"/>
  <pageSetup scale="91" fitToHeight="0" orientation="portrait" horizontalDpi="4294967292" r:id="rId1"/>
  <headerFooter alignWithMargins="0"/>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40">
    <pageSetUpPr fitToPage="1"/>
  </sheetPr>
  <dimension ref="A1:M56"/>
  <sheetViews>
    <sheetView showGridLines="0" zoomScaleNormal="100" workbookViewId="0">
      <selection activeCell="D52" sqref="D52"/>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60" t="e">
        <f>#REF!</f>
        <v>#REF!</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2863927365.9099998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67">
        <v>1.9900000000000001E-2</v>
      </c>
    </row>
    <row r="17" spans="1:13" s="66" customFormat="1" ht="17.25" customHeight="1" x14ac:dyDescent="0.2">
      <c r="A17" s="68" t="s">
        <v>34</v>
      </c>
      <c r="B17" s="68"/>
      <c r="C17" s="69"/>
      <c r="D17" s="69"/>
      <c r="E17" s="69"/>
      <c r="F17" s="69"/>
      <c r="G17" s="70">
        <f>G16-0.25%</f>
        <v>1.7400000000000002E-2</v>
      </c>
    </row>
    <row r="18" spans="1:13" s="66" customFormat="1" ht="17.25" customHeight="1" x14ac:dyDescent="0.2">
      <c r="A18" s="71" t="s">
        <v>30</v>
      </c>
      <c r="B18" s="71"/>
      <c r="C18" s="71"/>
      <c r="D18" s="71"/>
      <c r="E18" s="71"/>
      <c r="F18" s="71"/>
      <c r="G18" s="72">
        <v>2.54</v>
      </c>
    </row>
    <row r="19" spans="1:13" s="66" customFormat="1" ht="17.25" customHeight="1" x14ac:dyDescent="0.2">
      <c r="A19" s="71" t="s">
        <v>22</v>
      </c>
      <c r="B19" s="71"/>
      <c r="C19" s="71"/>
      <c r="D19" s="71"/>
      <c r="E19" s="71"/>
      <c r="F19" s="71"/>
      <c r="G19" s="73">
        <v>6</v>
      </c>
    </row>
    <row r="20" spans="1:13" s="66" customFormat="1" ht="17.25" customHeight="1" x14ac:dyDescent="0.2">
      <c r="A20" s="71" t="s">
        <v>3</v>
      </c>
      <c r="B20" s="71"/>
      <c r="C20" s="71"/>
      <c r="D20" s="71"/>
      <c r="E20" s="71"/>
      <c r="F20" s="71"/>
      <c r="G20" s="74">
        <v>2924</v>
      </c>
    </row>
    <row r="21" spans="1:13" s="66" customFormat="1" ht="17.25" customHeight="1" x14ac:dyDescent="0.2">
      <c r="A21" s="71" t="s">
        <v>4</v>
      </c>
      <c r="B21" s="71"/>
      <c r="C21" s="71"/>
      <c r="D21" s="71"/>
      <c r="E21" s="71"/>
      <c r="F21" s="71"/>
      <c r="G21" s="75">
        <v>1.0277000000000001</v>
      </c>
    </row>
    <row r="22" spans="1:13" s="66" customFormat="1" ht="17.25" customHeight="1" thickBot="1" x14ac:dyDescent="0.25">
      <c r="A22" s="76" t="s">
        <v>21</v>
      </c>
      <c r="B22" s="76"/>
      <c r="C22" s="76"/>
      <c r="D22" s="76"/>
      <c r="E22" s="76"/>
      <c r="F22" s="76"/>
      <c r="G22" s="77">
        <f>'[95]SRF Expense Ratios'!$E$3</f>
        <v>0.63375999999999999</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row>
    <row r="26" spans="1:13" s="55" customFormat="1" ht="17.25" customHeight="1" x14ac:dyDescent="0.2">
      <c r="A26" s="83" t="s">
        <v>41</v>
      </c>
      <c r="B26" s="84">
        <v>0.42720000000000002</v>
      </c>
      <c r="C26" s="85"/>
      <c r="D26" s="83" t="s">
        <v>27</v>
      </c>
      <c r="E26" s="83"/>
      <c r="F26" s="84">
        <v>0.30580000000000002</v>
      </c>
      <c r="G26" s="86" t="s">
        <v>24</v>
      </c>
    </row>
    <row r="27" spans="1:13" s="55" customFormat="1" ht="17.25" customHeight="1" x14ac:dyDescent="0.2">
      <c r="A27" s="87" t="s">
        <v>44</v>
      </c>
      <c r="B27" s="88">
        <v>0.1361</v>
      </c>
      <c r="C27" s="85"/>
      <c r="D27" s="89" t="s">
        <v>35</v>
      </c>
      <c r="E27" s="89"/>
      <c r="F27" s="88">
        <v>0.2369</v>
      </c>
      <c r="G27" s="90" t="s">
        <v>24</v>
      </c>
    </row>
    <row r="28" spans="1:13" s="55" customFormat="1" ht="17.25" customHeight="1" x14ac:dyDescent="0.2">
      <c r="A28" s="83" t="s">
        <v>42</v>
      </c>
      <c r="B28" s="84">
        <v>0.1042</v>
      </c>
      <c r="C28" s="85"/>
      <c r="D28" s="89" t="s">
        <v>26</v>
      </c>
      <c r="E28" s="89"/>
      <c r="F28" s="88">
        <v>0.15190000000000001</v>
      </c>
      <c r="G28" s="90" t="s">
        <v>24</v>
      </c>
      <c r="J28" s="89"/>
      <c r="K28" s="89"/>
      <c r="L28" s="88"/>
      <c r="M28" s="90"/>
    </row>
    <row r="29" spans="1:13" s="55" customFormat="1" ht="17.25" customHeight="1" x14ac:dyDescent="0.2">
      <c r="A29" s="89" t="s">
        <v>43</v>
      </c>
      <c r="B29" s="88">
        <v>0.1512</v>
      </c>
      <c r="C29" s="85"/>
      <c r="D29" s="89" t="s">
        <v>48</v>
      </c>
      <c r="E29" s="89"/>
      <c r="F29" s="88">
        <v>0.14099999999999999</v>
      </c>
      <c r="G29" s="90" t="s">
        <v>49</v>
      </c>
      <c r="J29" s="89"/>
      <c r="K29" s="89"/>
      <c r="L29" s="88"/>
      <c r="M29" s="90"/>
    </row>
    <row r="30" spans="1:13" s="58" customFormat="1" ht="17.25" customHeight="1" x14ac:dyDescent="0.2">
      <c r="A30" s="83" t="s">
        <v>47</v>
      </c>
      <c r="B30" s="110">
        <v>3.5299999999999998E-2</v>
      </c>
      <c r="C30" s="90"/>
      <c r="D30" s="83" t="s">
        <v>45</v>
      </c>
      <c r="E30" s="83"/>
      <c r="F30" s="84">
        <v>3.5299999999999998E-2</v>
      </c>
      <c r="G30" s="86" t="s">
        <v>46</v>
      </c>
    </row>
    <row r="31" spans="1:13" s="58" customFormat="1" ht="17.25" customHeight="1" thickBot="1" x14ac:dyDescent="0.25">
      <c r="A31" s="89" t="s">
        <v>51</v>
      </c>
      <c r="B31" s="88">
        <v>3.4599999999999999E-2</v>
      </c>
      <c r="C31" s="90"/>
      <c r="D31" s="108" t="s">
        <v>50</v>
      </c>
      <c r="E31" s="108"/>
      <c r="F31" s="98">
        <v>1.77E-2</v>
      </c>
      <c r="G31" s="111" t="s">
        <v>49</v>
      </c>
    </row>
    <row r="32" spans="1:13" s="58" customFormat="1" ht="17.25" customHeight="1" thickBot="1" x14ac:dyDescent="0.25">
      <c r="A32" s="94" t="s">
        <v>13</v>
      </c>
      <c r="B32" s="95">
        <v>0.1114</v>
      </c>
      <c r="C32" s="90"/>
      <c r="D32" s="89"/>
      <c r="E32" s="89"/>
      <c r="F32" s="88"/>
      <c r="G32" s="90"/>
    </row>
    <row r="33" spans="1:9" s="58" customFormat="1" ht="15.75" customHeight="1" x14ac:dyDescent="0.2">
      <c r="H33" s="89"/>
      <c r="I33" s="90"/>
    </row>
    <row r="34" spans="1:9" s="55" customFormat="1" ht="17.25" customHeight="1" x14ac:dyDescent="0.2">
      <c r="A34" s="61" t="s">
        <v>15</v>
      </c>
      <c r="B34" s="62"/>
      <c r="C34" s="62"/>
      <c r="D34" s="58"/>
      <c r="E34" s="89"/>
      <c r="F34" s="90"/>
      <c r="G34" s="90"/>
      <c r="H34" s="58"/>
      <c r="I34" s="58"/>
    </row>
    <row r="35" spans="1:9" s="78" customFormat="1" ht="17.25" customHeight="1" x14ac:dyDescent="0.2">
      <c r="D35" s="82" t="s">
        <v>14</v>
      </c>
      <c r="E35" s="58"/>
      <c r="F35" s="58"/>
      <c r="G35" s="58"/>
      <c r="H35" s="55"/>
      <c r="I35" s="55"/>
    </row>
    <row r="36" spans="1:9" s="55" customFormat="1" ht="17.25" customHeight="1" x14ac:dyDescent="0.2">
      <c r="A36" s="69" t="s">
        <v>16</v>
      </c>
      <c r="B36" s="96"/>
      <c r="C36" s="96"/>
      <c r="D36" s="84">
        <v>0.26190000000000002</v>
      </c>
      <c r="H36" s="78"/>
      <c r="I36" s="78"/>
    </row>
    <row r="37" spans="1:9" s="55" customFormat="1" ht="17.25" customHeight="1" x14ac:dyDescent="0.2">
      <c r="A37" s="66" t="s">
        <v>17</v>
      </c>
      <c r="D37" s="88">
        <v>1.9800000000000002E-2</v>
      </c>
      <c r="E37" s="78"/>
      <c r="F37" s="78"/>
      <c r="G37" s="78"/>
    </row>
    <row r="38" spans="1:9" s="55" customFormat="1" ht="17.25" customHeight="1" x14ac:dyDescent="0.2">
      <c r="A38" s="69" t="s">
        <v>29</v>
      </c>
      <c r="B38" s="96"/>
      <c r="C38" s="96"/>
      <c r="D38" s="84">
        <v>0.23080000000000001</v>
      </c>
    </row>
    <row r="39" spans="1:9" s="55" customFormat="1" ht="17.25" customHeight="1" x14ac:dyDescent="0.2">
      <c r="A39" s="66" t="s">
        <v>18</v>
      </c>
      <c r="D39" s="88">
        <v>0.2281</v>
      </c>
    </row>
    <row r="40" spans="1:9" s="55" customFormat="1" ht="17.25" customHeight="1" x14ac:dyDescent="0.2">
      <c r="A40" s="69" t="s">
        <v>19</v>
      </c>
      <c r="B40" s="96"/>
      <c r="C40" s="96"/>
      <c r="D40" s="84">
        <v>9.8000000000000004E-2</v>
      </c>
    </row>
    <row r="41" spans="1:9" s="55" customFormat="1" ht="17.25" customHeight="1" x14ac:dyDescent="0.2">
      <c r="A41" s="66" t="s">
        <v>11</v>
      </c>
      <c r="D41" s="88">
        <v>0</v>
      </c>
    </row>
    <row r="42" spans="1:9" s="55" customFormat="1" ht="17.25" customHeight="1" x14ac:dyDescent="0.2">
      <c r="A42" s="69" t="s">
        <v>20</v>
      </c>
      <c r="B42" s="96"/>
      <c r="C42" s="96"/>
      <c r="D42" s="84">
        <v>4.4000000000000003E-3</v>
      </c>
    </row>
    <row r="43" spans="1:9" s="55" customFormat="1" ht="17.25" customHeight="1" thickBot="1" x14ac:dyDescent="0.25">
      <c r="A43" s="63" t="s">
        <v>13</v>
      </c>
      <c r="B43" s="97"/>
      <c r="C43" s="97"/>
      <c r="D43" s="98">
        <v>0.157</v>
      </c>
    </row>
    <row r="44" spans="1:9" s="58" customFormat="1" ht="12" x14ac:dyDescent="0.2">
      <c r="A44" s="99"/>
      <c r="B44" s="99"/>
      <c r="C44" s="99"/>
      <c r="D44" s="99"/>
      <c r="E44" s="55"/>
      <c r="F44" s="55"/>
      <c r="G44" s="55"/>
      <c r="H44" s="55"/>
      <c r="I44" s="55"/>
    </row>
    <row r="45" spans="1:9" s="100" customFormat="1" ht="122.25" customHeight="1" x14ac:dyDescent="0.2">
      <c r="A45" s="146" t="s">
        <v>39</v>
      </c>
      <c r="B45" s="146"/>
      <c r="C45" s="146"/>
      <c r="D45" s="146"/>
      <c r="E45" s="146"/>
      <c r="F45" s="146"/>
      <c r="G45" s="146"/>
      <c r="H45" s="146"/>
      <c r="I45" s="146"/>
    </row>
    <row r="46" spans="1:9" s="103" customFormat="1" ht="12.75" customHeight="1" x14ac:dyDescent="0.2">
      <c r="A46" s="101" t="s">
        <v>5</v>
      </c>
      <c r="B46" s="102">
        <v>41639</v>
      </c>
      <c r="D46" s="104"/>
      <c r="E46" s="104"/>
      <c r="F46" s="104"/>
      <c r="G46" s="104"/>
      <c r="H46" s="104"/>
      <c r="I46" s="104"/>
    </row>
    <row r="47" spans="1:9" s="103" customFormat="1" ht="11.25" x14ac:dyDescent="0.2">
      <c r="E47" s="104"/>
      <c r="F47" s="104"/>
      <c r="G47" s="104"/>
    </row>
    <row r="48" spans="1:9" s="103" customFormat="1" ht="11.25" x14ac:dyDescent="0.2"/>
    <row r="49" spans="1:9" s="103" customFormat="1" ht="11.25" x14ac:dyDescent="0.2"/>
    <row r="50" spans="1:9" s="103" customFormat="1" ht="11.25" x14ac:dyDescent="0.2"/>
    <row r="51" spans="1:9" s="103" customFormat="1" ht="11.25" x14ac:dyDescent="0.2">
      <c r="A51" s="104"/>
      <c r="B51" s="104"/>
      <c r="C51" s="104"/>
    </row>
    <row r="52" spans="1:9" s="103" customFormat="1" ht="11.25" x14ac:dyDescent="0.2">
      <c r="D52" s="104"/>
      <c r="H52" s="104"/>
      <c r="I52" s="104"/>
    </row>
    <row r="53" spans="1:9" s="103" customFormat="1" ht="11.25" x14ac:dyDescent="0.2">
      <c r="E53" s="104"/>
      <c r="F53" s="104"/>
      <c r="G53" s="104"/>
    </row>
    <row r="54" spans="1:9" s="103" customFormat="1" ht="16.5" x14ac:dyDescent="0.2">
      <c r="A54" s="105"/>
    </row>
    <row r="55" spans="1:9" x14ac:dyDescent="0.2">
      <c r="D55" s="103"/>
      <c r="E55" s="103"/>
      <c r="F55" s="103"/>
      <c r="G55" s="103"/>
      <c r="H55" s="103"/>
      <c r="I55" s="103"/>
    </row>
    <row r="56" spans="1:9" x14ac:dyDescent="0.2">
      <c r="E56" s="103"/>
      <c r="F56" s="103"/>
      <c r="G56" s="103"/>
    </row>
  </sheetData>
  <sheetProtection password="E48B" sheet="1" objects="1" scenarios="1"/>
  <mergeCells count="2">
    <mergeCell ref="B2:E7"/>
    <mergeCell ref="A45:I45"/>
  </mergeCells>
  <pageMargins left="0.25" right="0.25" top="0.25" bottom="0.25" header="0.5" footer="0.5"/>
  <pageSetup scale="91" fitToHeight="0" orientation="portrait" horizontalDpi="4294967292" r:id="rId1"/>
  <headerFooter alignWithMargins="0"/>
  <drawing r:id="rId2"/>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41">
    <pageSetUpPr fitToPage="1"/>
  </sheetPr>
  <dimension ref="A1:M56"/>
  <sheetViews>
    <sheetView showGridLines="0" topLeftCell="A16" zoomScaleNormal="100" workbookViewId="0">
      <selection activeCell="M29" sqref="M29"/>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60" t="e">
        <f>#REF!</f>
        <v>#REF!</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2861998368.5</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67">
        <v>1.9699999999999999E-2</v>
      </c>
    </row>
    <row r="17" spans="1:13" s="66" customFormat="1" ht="17.25" customHeight="1" x14ac:dyDescent="0.2">
      <c r="A17" s="68" t="s">
        <v>34</v>
      </c>
      <c r="B17" s="68"/>
      <c r="C17" s="69"/>
      <c r="D17" s="69"/>
      <c r="E17" s="69"/>
      <c r="F17" s="69"/>
      <c r="G17" s="70">
        <f>G16-0.25%</f>
        <v>1.72E-2</v>
      </c>
    </row>
    <row r="18" spans="1:13" s="66" customFormat="1" ht="17.25" customHeight="1" x14ac:dyDescent="0.2">
      <c r="A18" s="71" t="s">
        <v>30</v>
      </c>
      <c r="B18" s="71"/>
      <c r="C18" s="71"/>
      <c r="D18" s="71"/>
      <c r="E18" s="71"/>
      <c r="F18" s="71"/>
      <c r="G18" s="72">
        <v>2.56</v>
      </c>
    </row>
    <row r="19" spans="1:13" s="66" customFormat="1" ht="17.25" customHeight="1" x14ac:dyDescent="0.2">
      <c r="A19" s="71" t="s">
        <v>22</v>
      </c>
      <c r="B19" s="71"/>
      <c r="C19" s="71"/>
      <c r="D19" s="71"/>
      <c r="E19" s="71"/>
      <c r="F19" s="71"/>
      <c r="G19" s="73">
        <v>6</v>
      </c>
    </row>
    <row r="20" spans="1:13" s="66" customFormat="1" ht="17.25" customHeight="1" x14ac:dyDescent="0.2">
      <c r="A20" s="71" t="s">
        <v>3</v>
      </c>
      <c r="B20" s="71"/>
      <c r="C20" s="71"/>
      <c r="D20" s="71"/>
      <c r="E20" s="71"/>
      <c r="F20" s="71"/>
      <c r="G20" s="74">
        <v>2851</v>
      </c>
    </row>
    <row r="21" spans="1:13" s="66" customFormat="1" ht="17.25" customHeight="1" x14ac:dyDescent="0.2">
      <c r="A21" s="71" t="s">
        <v>4</v>
      </c>
      <c r="B21" s="71"/>
      <c r="C21" s="71"/>
      <c r="D21" s="71"/>
      <c r="E21" s="71"/>
      <c r="F21" s="71"/>
      <c r="G21" s="75">
        <v>1.0254000000000001</v>
      </c>
    </row>
    <row r="22" spans="1:13" s="66" customFormat="1" ht="17.25" customHeight="1" thickBot="1" x14ac:dyDescent="0.25">
      <c r="A22" s="76" t="s">
        <v>21</v>
      </c>
      <c r="B22" s="76"/>
      <c r="C22" s="76"/>
      <c r="D22" s="76"/>
      <c r="E22" s="76"/>
      <c r="F22" s="76"/>
      <c r="G22" s="77">
        <f>'[95]SRF Expense Ratios'!$E$3</f>
        <v>0.63375999999999999</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row>
    <row r="26" spans="1:13" s="55" customFormat="1" ht="17.25" customHeight="1" x14ac:dyDescent="0.2">
      <c r="A26" s="83" t="s">
        <v>41</v>
      </c>
      <c r="B26" s="84">
        <v>0.42720000000000002</v>
      </c>
      <c r="C26" s="85"/>
      <c r="D26" s="83" t="s">
        <v>27</v>
      </c>
      <c r="E26" s="83"/>
      <c r="F26" s="84">
        <v>0.30520000000000003</v>
      </c>
      <c r="G26" s="86" t="s">
        <v>24</v>
      </c>
    </row>
    <row r="27" spans="1:13" s="55" customFormat="1" ht="17.25" customHeight="1" x14ac:dyDescent="0.2">
      <c r="A27" s="87" t="s">
        <v>44</v>
      </c>
      <c r="B27" s="88">
        <v>0.1356</v>
      </c>
      <c r="C27" s="85"/>
      <c r="D27" s="89" t="s">
        <v>35</v>
      </c>
      <c r="E27" s="89"/>
      <c r="F27" s="88">
        <v>0.23669999999999999</v>
      </c>
      <c r="G27" s="90" t="s">
        <v>24</v>
      </c>
    </row>
    <row r="28" spans="1:13" s="55" customFormat="1" ht="17.25" customHeight="1" x14ac:dyDescent="0.2">
      <c r="A28" s="83" t="s">
        <v>42</v>
      </c>
      <c r="B28" s="84">
        <v>0.104</v>
      </c>
      <c r="C28" s="85"/>
      <c r="D28" s="89" t="s">
        <v>26</v>
      </c>
      <c r="E28" s="89"/>
      <c r="F28" s="88">
        <v>0.15179999999999999</v>
      </c>
      <c r="G28" s="90" t="s">
        <v>24</v>
      </c>
      <c r="J28" s="89"/>
      <c r="K28" s="89"/>
      <c r="L28" s="88"/>
      <c r="M28" s="90"/>
    </row>
    <row r="29" spans="1:13" s="55" customFormat="1" ht="17.25" customHeight="1" x14ac:dyDescent="0.2">
      <c r="A29" s="89" t="s">
        <v>43</v>
      </c>
      <c r="B29" s="88">
        <v>0.15090000000000001</v>
      </c>
      <c r="C29" s="85"/>
      <c r="D29" s="89" t="s">
        <v>48</v>
      </c>
      <c r="E29" s="89"/>
      <c r="F29" s="88">
        <v>0.14080000000000001</v>
      </c>
      <c r="G29" s="90" t="s">
        <v>49</v>
      </c>
      <c r="J29" s="89"/>
      <c r="K29" s="89"/>
      <c r="L29" s="88"/>
      <c r="M29" s="90"/>
    </row>
    <row r="30" spans="1:13" s="58" customFormat="1" ht="17.25" customHeight="1" x14ac:dyDescent="0.2">
      <c r="A30" s="83" t="s">
        <v>47</v>
      </c>
      <c r="B30" s="110">
        <v>3.5200000000000002E-2</v>
      </c>
      <c r="C30" s="90"/>
      <c r="D30" s="83" t="s">
        <v>45</v>
      </c>
      <c r="E30" s="83"/>
      <c r="F30" s="84">
        <v>3.5200000000000002E-2</v>
      </c>
      <c r="G30" s="86" t="s">
        <v>46</v>
      </c>
    </row>
    <row r="31" spans="1:13" s="58" customFormat="1" ht="17.25" customHeight="1" thickBot="1" x14ac:dyDescent="0.25">
      <c r="A31" s="89" t="s">
        <v>51</v>
      </c>
      <c r="B31" s="88">
        <v>3.4500000000000003E-2</v>
      </c>
      <c r="C31" s="90"/>
      <c r="D31" s="108" t="s">
        <v>50</v>
      </c>
      <c r="E31" s="108"/>
      <c r="F31" s="98">
        <v>1.7600000000000001E-2</v>
      </c>
      <c r="G31" s="111" t="s">
        <v>49</v>
      </c>
    </row>
    <row r="32" spans="1:13" s="58" customFormat="1" ht="17.25" customHeight="1" thickBot="1" x14ac:dyDescent="0.25">
      <c r="A32" s="94" t="s">
        <v>13</v>
      </c>
      <c r="B32" s="95">
        <v>0.11260000000000001</v>
      </c>
      <c r="C32" s="90"/>
      <c r="D32" s="89"/>
      <c r="E32" s="89"/>
      <c r="F32" s="88"/>
      <c r="G32" s="90"/>
    </row>
    <row r="33" spans="1:9" s="58" customFormat="1" ht="15.75" customHeight="1" x14ac:dyDescent="0.2">
      <c r="H33" s="89"/>
      <c r="I33" s="90"/>
    </row>
    <row r="34" spans="1:9" s="55" customFormat="1" ht="17.25" customHeight="1" x14ac:dyDescent="0.2">
      <c r="A34" s="61" t="s">
        <v>15</v>
      </c>
      <c r="B34" s="62"/>
      <c r="C34" s="62"/>
      <c r="D34" s="58"/>
      <c r="E34" s="89"/>
      <c r="F34" s="90"/>
      <c r="G34" s="90"/>
      <c r="H34" s="58"/>
      <c r="I34" s="58"/>
    </row>
    <row r="35" spans="1:9" s="78" customFormat="1" ht="17.25" customHeight="1" x14ac:dyDescent="0.2">
      <c r="D35" s="82" t="s">
        <v>14</v>
      </c>
      <c r="E35" s="58"/>
      <c r="F35" s="58"/>
      <c r="G35" s="58"/>
      <c r="H35" s="55"/>
      <c r="I35" s="55"/>
    </row>
    <row r="36" spans="1:9" s="55" customFormat="1" ht="17.25" customHeight="1" x14ac:dyDescent="0.2">
      <c r="A36" s="69" t="s">
        <v>16</v>
      </c>
      <c r="B36" s="96"/>
      <c r="C36" s="96"/>
      <c r="D36" s="84">
        <v>0.25640000000000002</v>
      </c>
      <c r="H36" s="78"/>
      <c r="I36" s="78"/>
    </row>
    <row r="37" spans="1:9" s="55" customFormat="1" ht="17.25" customHeight="1" x14ac:dyDescent="0.2">
      <c r="A37" s="66" t="s">
        <v>17</v>
      </c>
      <c r="D37" s="88">
        <v>2.0299999999999999E-2</v>
      </c>
      <c r="E37" s="78"/>
      <c r="F37" s="78"/>
      <c r="G37" s="78"/>
    </row>
    <row r="38" spans="1:9" s="55" customFormat="1" ht="17.25" customHeight="1" x14ac:dyDescent="0.2">
      <c r="A38" s="69" t="s">
        <v>29</v>
      </c>
      <c r="B38" s="96"/>
      <c r="C38" s="96"/>
      <c r="D38" s="84">
        <v>0.23200000000000001</v>
      </c>
    </row>
    <row r="39" spans="1:9" s="55" customFormat="1" ht="17.25" customHeight="1" x14ac:dyDescent="0.2">
      <c r="A39" s="66" t="s">
        <v>18</v>
      </c>
      <c r="D39" s="88">
        <v>0.23630000000000001</v>
      </c>
    </row>
    <row r="40" spans="1:9" s="55" customFormat="1" ht="17.25" customHeight="1" x14ac:dyDescent="0.2">
      <c r="A40" s="69" t="s">
        <v>19</v>
      </c>
      <c r="B40" s="96"/>
      <c r="C40" s="96"/>
      <c r="D40" s="84">
        <v>8.9399999999999993E-2</v>
      </c>
    </row>
    <row r="41" spans="1:9" s="55" customFormat="1" ht="17.25" customHeight="1" x14ac:dyDescent="0.2">
      <c r="A41" s="66" t="s">
        <v>11</v>
      </c>
      <c r="D41" s="88">
        <v>0</v>
      </c>
    </row>
    <row r="42" spans="1:9" s="55" customFormat="1" ht="17.25" customHeight="1" x14ac:dyDescent="0.2">
      <c r="A42" s="69" t="s">
        <v>20</v>
      </c>
      <c r="B42" s="96"/>
      <c r="C42" s="96"/>
      <c r="D42" s="84">
        <v>4.8999999999999998E-3</v>
      </c>
    </row>
    <row r="43" spans="1:9" s="55" customFormat="1" ht="17.25" customHeight="1" thickBot="1" x14ac:dyDescent="0.25">
      <c r="A43" s="63" t="s">
        <v>13</v>
      </c>
      <c r="B43" s="97"/>
      <c r="C43" s="97"/>
      <c r="D43" s="98">
        <v>0.16070000000000001</v>
      </c>
    </row>
    <row r="44" spans="1:9" s="58" customFormat="1" ht="12" x14ac:dyDescent="0.2">
      <c r="A44" s="99"/>
      <c r="B44" s="99"/>
      <c r="C44" s="99"/>
      <c r="D44" s="99"/>
      <c r="E44" s="55"/>
      <c r="F44" s="55"/>
      <c r="G44" s="55"/>
      <c r="H44" s="55"/>
      <c r="I44" s="55"/>
    </row>
    <row r="45" spans="1:9" s="100" customFormat="1" ht="122.25" customHeight="1" x14ac:dyDescent="0.2">
      <c r="A45" s="146" t="s">
        <v>39</v>
      </c>
      <c r="B45" s="146"/>
      <c r="C45" s="146"/>
      <c r="D45" s="146"/>
      <c r="E45" s="146"/>
      <c r="F45" s="146"/>
      <c r="G45" s="146"/>
      <c r="H45" s="146"/>
      <c r="I45" s="146"/>
    </row>
    <row r="46" spans="1:9" s="103" customFormat="1" ht="12.75" customHeight="1" x14ac:dyDescent="0.2">
      <c r="A46" s="101" t="s">
        <v>5</v>
      </c>
      <c r="B46" s="102">
        <f>'[95]SRF Expense Ratios'!$D$1</f>
        <v>44926</v>
      </c>
      <c r="D46" s="104"/>
      <c r="E46" s="104"/>
      <c r="F46" s="104"/>
      <c r="G46" s="104"/>
      <c r="H46" s="104"/>
      <c r="I46" s="104"/>
    </row>
    <row r="47" spans="1:9" s="103" customFormat="1" ht="11.25" x14ac:dyDescent="0.2">
      <c r="E47" s="104"/>
      <c r="F47" s="104"/>
      <c r="G47" s="104"/>
    </row>
    <row r="48" spans="1:9" s="103" customFormat="1" ht="11.25" x14ac:dyDescent="0.2"/>
    <row r="49" spans="1:9" s="103" customFormat="1" ht="11.25" x14ac:dyDescent="0.2"/>
    <row r="50" spans="1:9" s="103" customFormat="1" ht="11.25" x14ac:dyDescent="0.2"/>
    <row r="51" spans="1:9" s="103" customFormat="1" ht="11.25" x14ac:dyDescent="0.2">
      <c r="A51" s="104"/>
      <c r="B51" s="104"/>
      <c r="C51" s="104"/>
    </row>
    <row r="52" spans="1:9" s="103" customFormat="1" ht="11.25" x14ac:dyDescent="0.2">
      <c r="D52" s="104"/>
      <c r="H52" s="104"/>
      <c r="I52" s="104"/>
    </row>
    <row r="53" spans="1:9" s="103" customFormat="1" ht="11.25" x14ac:dyDescent="0.2">
      <c r="E53" s="104"/>
      <c r="F53" s="104"/>
      <c r="G53" s="104"/>
    </row>
    <row r="54" spans="1:9" s="103" customFormat="1" ht="16.5" x14ac:dyDescent="0.2">
      <c r="A54" s="105"/>
    </row>
    <row r="55" spans="1:9" x14ac:dyDescent="0.2">
      <c r="D55" s="103"/>
      <c r="E55" s="103"/>
      <c r="F55" s="103"/>
      <c r="G55" s="103"/>
      <c r="H55" s="103"/>
      <c r="I55" s="103"/>
    </row>
    <row r="56" spans="1:9" x14ac:dyDescent="0.2">
      <c r="E56" s="103"/>
      <c r="F56" s="103"/>
      <c r="G56" s="103"/>
    </row>
  </sheetData>
  <sheetProtection password="E48B" sheet="1" objects="1" scenarios="1"/>
  <mergeCells count="2">
    <mergeCell ref="B2:E7"/>
    <mergeCell ref="A45:I45"/>
  </mergeCells>
  <pageMargins left="0.25" right="0.25" top="0.25" bottom="0.25" header="0.5" footer="0.5"/>
  <pageSetup scale="91" fitToHeight="0" orientation="portrait" horizontalDpi="4294967292" r:id="rId1"/>
  <headerFooter alignWithMargins="0"/>
  <drawing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42">
    <pageSetUpPr fitToPage="1"/>
  </sheetPr>
  <dimension ref="A1:M56"/>
  <sheetViews>
    <sheetView showGridLines="0" topLeftCell="A10" zoomScaleNormal="100" workbookViewId="0">
      <selection activeCell="D36" sqref="D36:D43"/>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60" t="e">
        <f>#REF!</f>
        <v>#REF!</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2865907329.48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67">
        <v>1.9699999999999999E-2</v>
      </c>
    </row>
    <row r="17" spans="1:7" s="66" customFormat="1" ht="17.25" customHeight="1" x14ac:dyDescent="0.2">
      <c r="A17" s="68" t="s">
        <v>34</v>
      </c>
      <c r="B17" s="68"/>
      <c r="C17" s="69"/>
      <c r="D17" s="69"/>
      <c r="E17" s="69"/>
      <c r="F17" s="69"/>
      <c r="G17" s="70">
        <f>G16-0.25%</f>
        <v>1.72E-2</v>
      </c>
    </row>
    <row r="18" spans="1:7" s="66" customFormat="1" ht="17.25" customHeight="1" x14ac:dyDescent="0.2">
      <c r="A18" s="71" t="s">
        <v>30</v>
      </c>
      <c r="B18" s="71"/>
      <c r="C18" s="71"/>
      <c r="D18" s="71"/>
      <c r="E18" s="71"/>
      <c r="F18" s="71"/>
      <c r="G18" s="72">
        <v>2.4900000000000002</v>
      </c>
    </row>
    <row r="19" spans="1:7" s="66" customFormat="1" ht="17.25" customHeight="1" x14ac:dyDescent="0.2">
      <c r="A19" s="71" t="s">
        <v>22</v>
      </c>
      <c r="B19" s="71"/>
      <c r="C19" s="71"/>
      <c r="D19" s="71"/>
      <c r="E19" s="71"/>
      <c r="F19" s="71"/>
      <c r="G19" s="73">
        <v>6</v>
      </c>
    </row>
    <row r="20" spans="1:7" s="66" customFormat="1" ht="17.25" customHeight="1" x14ac:dyDescent="0.2">
      <c r="A20" s="71" t="s">
        <v>3</v>
      </c>
      <c r="B20" s="71"/>
      <c r="C20" s="71"/>
      <c r="D20" s="71"/>
      <c r="E20" s="71"/>
      <c r="F20" s="71"/>
      <c r="G20" s="74">
        <v>2587</v>
      </c>
    </row>
    <row r="21" spans="1:7" s="66" customFormat="1" ht="17.25" customHeight="1" x14ac:dyDescent="0.2">
      <c r="A21" s="71" t="s">
        <v>4</v>
      </c>
      <c r="B21" s="71"/>
      <c r="C21" s="71"/>
      <c r="D21" s="71"/>
      <c r="E21" s="71"/>
      <c r="F21" s="71"/>
      <c r="G21" s="75">
        <v>1.0290999999999999</v>
      </c>
    </row>
    <row r="22" spans="1:7" s="66" customFormat="1" ht="17.25" customHeight="1" thickBot="1" x14ac:dyDescent="0.25">
      <c r="A22" s="76" t="s">
        <v>21</v>
      </c>
      <c r="B22" s="76"/>
      <c r="C22" s="76"/>
      <c r="D22" s="76"/>
      <c r="E22" s="76"/>
      <c r="F22" s="76"/>
      <c r="G22" s="77">
        <f>'[95]SRF Expense Ratios'!$E$3</f>
        <v>0.63375999999999999</v>
      </c>
    </row>
    <row r="23" spans="1:7" s="58" customFormat="1" ht="12" x14ac:dyDescent="0.2"/>
    <row r="24" spans="1:7" s="55" customFormat="1" ht="17.25" customHeight="1" x14ac:dyDescent="0.2">
      <c r="A24" s="61" t="s">
        <v>40</v>
      </c>
      <c r="B24" s="61"/>
      <c r="C24" s="59"/>
      <c r="D24" s="61" t="s">
        <v>38</v>
      </c>
      <c r="E24" s="62"/>
      <c r="F24" s="62"/>
      <c r="G24" s="78"/>
    </row>
    <row r="25" spans="1:7" s="78" customFormat="1" ht="17.25" customHeight="1" x14ac:dyDescent="0.2">
      <c r="B25" s="79" t="s">
        <v>14</v>
      </c>
      <c r="C25" s="80"/>
      <c r="D25" s="81" t="s">
        <v>6</v>
      </c>
      <c r="E25" s="55"/>
      <c r="F25" s="82" t="s">
        <v>14</v>
      </c>
      <c r="G25" s="79" t="s">
        <v>8</v>
      </c>
    </row>
    <row r="26" spans="1:7" s="55" customFormat="1" ht="17.25" customHeight="1" x14ac:dyDescent="0.2">
      <c r="A26" s="83" t="s">
        <v>41</v>
      </c>
      <c r="B26" s="84">
        <v>0.42570000000000002</v>
      </c>
      <c r="C26" s="85"/>
      <c r="D26" s="83" t="s">
        <v>27</v>
      </c>
      <c r="E26" s="83"/>
      <c r="F26" s="84">
        <v>0.30409999999999998</v>
      </c>
      <c r="G26" s="86" t="s">
        <v>24</v>
      </c>
    </row>
    <row r="27" spans="1:7" s="55" customFormat="1" ht="17.25" customHeight="1" x14ac:dyDescent="0.2">
      <c r="A27" s="87" t="s">
        <v>44</v>
      </c>
      <c r="B27" s="88">
        <v>0.13519999999999999</v>
      </c>
      <c r="C27" s="85"/>
      <c r="D27" s="89" t="s">
        <v>35</v>
      </c>
      <c r="E27" s="89"/>
      <c r="F27" s="88">
        <v>0.23599999999999999</v>
      </c>
      <c r="G27" s="90" t="s">
        <v>24</v>
      </c>
    </row>
    <row r="28" spans="1:7" s="55" customFormat="1" ht="17.25" customHeight="1" x14ac:dyDescent="0.2">
      <c r="A28" s="83" t="s">
        <v>42</v>
      </c>
      <c r="B28" s="84">
        <v>0.1036</v>
      </c>
      <c r="C28" s="85"/>
      <c r="D28" s="83" t="s">
        <v>48</v>
      </c>
      <c r="E28" s="83"/>
      <c r="F28" s="84">
        <v>0.14030000000000001</v>
      </c>
      <c r="G28" s="86" t="s">
        <v>49</v>
      </c>
    </row>
    <row r="29" spans="1:7" s="55" customFormat="1" ht="17.25" customHeight="1" x14ac:dyDescent="0.2">
      <c r="A29" s="89" t="s">
        <v>43</v>
      </c>
      <c r="B29" s="88">
        <v>0.15060000000000001</v>
      </c>
      <c r="C29" s="85"/>
      <c r="D29" s="89" t="s">
        <v>26</v>
      </c>
      <c r="E29" s="89"/>
      <c r="F29" s="88">
        <v>0.1515</v>
      </c>
      <c r="G29" s="90" t="s">
        <v>24</v>
      </c>
    </row>
    <row r="30" spans="1:7" s="58" customFormat="1" ht="17.25" customHeight="1" x14ac:dyDescent="0.2">
      <c r="A30" s="83" t="s">
        <v>47</v>
      </c>
      <c r="B30" s="110">
        <v>3.5000000000000003E-2</v>
      </c>
      <c r="C30" s="90"/>
      <c r="D30" s="83" t="s">
        <v>45</v>
      </c>
      <c r="E30" s="83"/>
      <c r="F30" s="84">
        <v>3.5099999999999999E-2</v>
      </c>
      <c r="G30" s="86" t="s">
        <v>46</v>
      </c>
    </row>
    <row r="31" spans="1:7" s="58" customFormat="1" ht="17.25" customHeight="1" thickBot="1" x14ac:dyDescent="0.25">
      <c r="A31" s="58" t="s">
        <v>51</v>
      </c>
      <c r="B31" s="112">
        <v>3.4299999999999997E-2</v>
      </c>
      <c r="C31" s="90"/>
      <c r="D31" s="108" t="s">
        <v>50</v>
      </c>
      <c r="E31" s="108"/>
      <c r="F31" s="98">
        <v>1.7600000000000001E-2</v>
      </c>
      <c r="G31" s="111" t="s">
        <v>49</v>
      </c>
    </row>
    <row r="32" spans="1:7" s="58" customFormat="1" ht="17.25" customHeight="1" thickBot="1" x14ac:dyDescent="0.25">
      <c r="A32" s="94" t="s">
        <v>13</v>
      </c>
      <c r="B32" s="95">
        <v>0.1154</v>
      </c>
      <c r="C32" s="90"/>
      <c r="D32" s="89"/>
      <c r="E32" s="89"/>
      <c r="F32" s="88"/>
      <c r="G32" s="90"/>
    </row>
    <row r="33" spans="1:9" s="58" customFormat="1" ht="15.75" customHeight="1" x14ac:dyDescent="0.2">
      <c r="H33" s="89"/>
      <c r="I33" s="90"/>
    </row>
    <row r="34" spans="1:9" s="55" customFormat="1" ht="17.25" customHeight="1" x14ac:dyDescent="0.2">
      <c r="A34" s="61" t="s">
        <v>15</v>
      </c>
      <c r="B34" s="62"/>
      <c r="C34" s="62"/>
      <c r="D34" s="58"/>
      <c r="E34" s="89"/>
      <c r="F34" s="90"/>
      <c r="G34" s="90"/>
      <c r="H34" s="58"/>
      <c r="I34" s="58"/>
    </row>
    <row r="35" spans="1:9" s="78" customFormat="1" ht="17.25" customHeight="1" x14ac:dyDescent="0.2">
      <c r="D35" s="82" t="s">
        <v>14</v>
      </c>
      <c r="E35" s="58"/>
      <c r="F35" s="58"/>
      <c r="G35" s="58"/>
      <c r="H35" s="55"/>
      <c r="I35" s="55"/>
    </row>
    <row r="36" spans="1:9" s="55" customFormat="1" ht="17.25" customHeight="1" x14ac:dyDescent="0.2">
      <c r="A36" s="69" t="s">
        <v>16</v>
      </c>
      <c r="B36" s="96"/>
      <c r="C36" s="96"/>
      <c r="D36" s="84">
        <v>0.2417</v>
      </c>
      <c r="H36" s="78"/>
      <c r="I36" s="78"/>
    </row>
    <row r="37" spans="1:9" s="55" customFormat="1" ht="17.25" customHeight="1" x14ac:dyDescent="0.2">
      <c r="A37" s="66" t="s">
        <v>17</v>
      </c>
      <c r="D37" s="88">
        <v>2.0299999999999999E-2</v>
      </c>
      <c r="E37" s="78"/>
      <c r="F37" s="78"/>
      <c r="G37" s="78"/>
    </row>
    <row r="38" spans="1:9" s="55" customFormat="1" ht="17.25" customHeight="1" x14ac:dyDescent="0.2">
      <c r="A38" s="69" t="s">
        <v>29</v>
      </c>
      <c r="B38" s="96"/>
      <c r="C38" s="96"/>
      <c r="D38" s="84">
        <v>0.23319999999999999</v>
      </c>
    </row>
    <row r="39" spans="1:9" s="55" customFormat="1" ht="17.25" customHeight="1" x14ac:dyDescent="0.2">
      <c r="A39" s="66" t="s">
        <v>18</v>
      </c>
      <c r="D39" s="88">
        <v>0.23880000000000001</v>
      </c>
    </row>
    <row r="40" spans="1:9" s="55" customFormat="1" ht="17.25" customHeight="1" x14ac:dyDescent="0.2">
      <c r="A40" s="69" t="s">
        <v>19</v>
      </c>
      <c r="B40" s="96"/>
      <c r="C40" s="96"/>
      <c r="D40" s="84">
        <v>8.8200000000000001E-2</v>
      </c>
    </row>
    <row r="41" spans="1:9" s="55" customFormat="1" ht="17.25" customHeight="1" x14ac:dyDescent="0.2">
      <c r="A41" s="66" t="s">
        <v>11</v>
      </c>
      <c r="D41" s="88">
        <v>0</v>
      </c>
    </row>
    <row r="42" spans="1:9" s="55" customFormat="1" ht="17.25" customHeight="1" x14ac:dyDescent="0.2">
      <c r="A42" s="69" t="s">
        <v>20</v>
      </c>
      <c r="B42" s="96"/>
      <c r="C42" s="96"/>
      <c r="D42" s="84">
        <v>4.7000000000000002E-3</v>
      </c>
    </row>
    <row r="43" spans="1:9" s="55" customFormat="1" ht="17.25" customHeight="1" thickBot="1" x14ac:dyDescent="0.25">
      <c r="A43" s="63" t="s">
        <v>13</v>
      </c>
      <c r="B43" s="97"/>
      <c r="C43" s="97"/>
      <c r="D43" s="98">
        <v>0.17299999999999999</v>
      </c>
    </row>
    <row r="44" spans="1:9" s="58" customFormat="1" ht="12" x14ac:dyDescent="0.2">
      <c r="A44" s="99"/>
      <c r="B44" s="99"/>
      <c r="C44" s="99"/>
      <c r="D44" s="99"/>
      <c r="E44" s="55"/>
      <c r="F44" s="55"/>
      <c r="G44" s="55"/>
      <c r="H44" s="55"/>
      <c r="I44" s="55"/>
    </row>
    <row r="45" spans="1:9" s="100" customFormat="1" ht="122.25" customHeight="1" x14ac:dyDescent="0.2">
      <c r="A45" s="146" t="s">
        <v>39</v>
      </c>
      <c r="B45" s="146"/>
      <c r="C45" s="146"/>
      <c r="D45" s="146"/>
      <c r="E45" s="146"/>
      <c r="F45" s="146"/>
      <c r="G45" s="146"/>
      <c r="H45" s="146"/>
      <c r="I45" s="146"/>
    </row>
    <row r="46" spans="1:9" s="103" customFormat="1" ht="12.75" customHeight="1" x14ac:dyDescent="0.2">
      <c r="A46" s="101" t="s">
        <v>5</v>
      </c>
      <c r="B46" s="102">
        <f>'[95]SRF Expense Ratios'!$D$1</f>
        <v>44926</v>
      </c>
      <c r="D46" s="104"/>
      <c r="E46" s="104"/>
      <c r="F46" s="104"/>
      <c r="G46" s="104"/>
      <c r="H46" s="104"/>
      <c r="I46" s="104"/>
    </row>
    <row r="47" spans="1:9" s="103" customFormat="1" ht="11.25" x14ac:dyDescent="0.2">
      <c r="E47" s="104"/>
      <c r="F47" s="104"/>
      <c r="G47" s="104"/>
    </row>
    <row r="48" spans="1:9" s="103" customFormat="1" ht="11.25" x14ac:dyDescent="0.2"/>
    <row r="49" spans="1:9" s="103" customFormat="1" ht="11.25" x14ac:dyDescent="0.2"/>
    <row r="50" spans="1:9" s="103" customFormat="1" ht="11.25" x14ac:dyDescent="0.2"/>
    <row r="51" spans="1:9" s="103" customFormat="1" ht="11.25" x14ac:dyDescent="0.2">
      <c r="A51" s="104"/>
      <c r="B51" s="104"/>
      <c r="C51" s="104"/>
    </row>
    <row r="52" spans="1:9" s="103" customFormat="1" ht="11.25" x14ac:dyDescent="0.2">
      <c r="D52" s="104"/>
      <c r="H52" s="104"/>
      <c r="I52" s="104"/>
    </row>
    <row r="53" spans="1:9" s="103" customFormat="1" ht="11.25" x14ac:dyDescent="0.2">
      <c r="E53" s="104"/>
      <c r="F53" s="104"/>
      <c r="G53" s="104"/>
    </row>
    <row r="54" spans="1:9" s="103" customFormat="1" ht="16.5" x14ac:dyDescent="0.2">
      <c r="A54" s="105"/>
    </row>
    <row r="55" spans="1:9" x14ac:dyDescent="0.2">
      <c r="D55" s="103"/>
      <c r="E55" s="103"/>
      <c r="F55" s="103"/>
      <c r="G55" s="103"/>
      <c r="H55" s="103"/>
      <c r="I55" s="103"/>
    </row>
    <row r="56" spans="1:9" x14ac:dyDescent="0.2">
      <c r="E56" s="103"/>
      <c r="F56" s="103"/>
      <c r="G56" s="103"/>
    </row>
  </sheetData>
  <sheetProtection password="E48B" sheet="1" objects="1" scenarios="1"/>
  <mergeCells count="2">
    <mergeCell ref="B2:E7"/>
    <mergeCell ref="A45:I45"/>
  </mergeCells>
  <pageMargins left="0.25" right="0.25" top="0.25" bottom="0.25" header="0.5" footer="0.5"/>
  <pageSetup scale="91" fitToHeight="0" orientation="portrait" horizontalDpi="4294967292" r:id="rId1"/>
  <headerFooter alignWithMargins="0"/>
  <drawing r:id="rId2"/>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43">
    <pageSetUpPr fitToPage="1"/>
  </sheetPr>
  <dimension ref="A1:M56"/>
  <sheetViews>
    <sheetView showGridLines="0" zoomScaleNormal="100" workbookViewId="0">
      <selection activeCell="E41" sqref="E41"/>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60" t="e">
        <f>#REF!</f>
        <v>#REF!</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2875171171.3299999</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67">
        <v>2.0799999999999999E-2</v>
      </c>
    </row>
    <row r="17" spans="1:7" s="66" customFormat="1" ht="17.25" customHeight="1" x14ac:dyDescent="0.2">
      <c r="A17" s="68" t="s">
        <v>34</v>
      </c>
      <c r="B17" s="68"/>
      <c r="C17" s="69"/>
      <c r="D17" s="69"/>
      <c r="E17" s="69"/>
      <c r="F17" s="69"/>
      <c r="G17" s="70">
        <f>G16-0.25%</f>
        <v>1.83E-2</v>
      </c>
    </row>
    <row r="18" spans="1:7" s="66" customFormat="1" ht="17.25" customHeight="1" x14ac:dyDescent="0.2">
      <c r="A18" s="71" t="s">
        <v>30</v>
      </c>
      <c r="B18" s="71"/>
      <c r="C18" s="71"/>
      <c r="D18" s="71"/>
      <c r="E18" s="71"/>
      <c r="F18" s="71"/>
      <c r="G18" s="72">
        <v>2.48</v>
      </c>
    </row>
    <row r="19" spans="1:7" s="66" customFormat="1" ht="17.25" customHeight="1" x14ac:dyDescent="0.2">
      <c r="A19" s="71" t="s">
        <v>22</v>
      </c>
      <c r="B19" s="71"/>
      <c r="C19" s="71"/>
      <c r="D19" s="71"/>
      <c r="E19" s="71"/>
      <c r="F19" s="71"/>
      <c r="G19" s="73">
        <v>6</v>
      </c>
    </row>
    <row r="20" spans="1:7" s="66" customFormat="1" ht="17.25" customHeight="1" x14ac:dyDescent="0.2">
      <c r="A20" s="71" t="s">
        <v>3</v>
      </c>
      <c r="B20" s="71"/>
      <c r="C20" s="71"/>
      <c r="D20" s="71"/>
      <c r="E20" s="71"/>
      <c r="F20" s="71"/>
      <c r="G20" s="74">
        <v>2591</v>
      </c>
    </row>
    <row r="21" spans="1:7" s="66" customFormat="1" ht="17.25" customHeight="1" x14ac:dyDescent="0.2">
      <c r="A21" s="71" t="s">
        <v>4</v>
      </c>
      <c r="B21" s="71"/>
      <c r="C21" s="71"/>
      <c r="D21" s="71"/>
      <c r="E21" s="71"/>
      <c r="F21" s="71"/>
      <c r="G21" s="75">
        <v>1.0279</v>
      </c>
    </row>
    <row r="22" spans="1:7" s="66" customFormat="1" ht="17.25" customHeight="1" thickBot="1" x14ac:dyDescent="0.25">
      <c r="A22" s="76" t="s">
        <v>21</v>
      </c>
      <c r="B22" s="76"/>
      <c r="C22" s="76"/>
      <c r="D22" s="76"/>
      <c r="E22" s="76"/>
      <c r="F22" s="76"/>
      <c r="G22" s="77">
        <f>'[95]SRF Expense Ratios'!$E$3</f>
        <v>0.63375999999999999</v>
      </c>
    </row>
    <row r="23" spans="1:7" s="58" customFormat="1" ht="12" x14ac:dyDescent="0.2"/>
    <row r="24" spans="1:7" s="55" customFormat="1" ht="17.25" customHeight="1" x14ac:dyDescent="0.2">
      <c r="A24" s="61" t="s">
        <v>40</v>
      </c>
      <c r="B24" s="61"/>
      <c r="C24" s="59"/>
      <c r="D24" s="61" t="s">
        <v>38</v>
      </c>
      <c r="E24" s="62"/>
      <c r="F24" s="62"/>
      <c r="G24" s="78"/>
    </row>
    <row r="25" spans="1:7" s="78" customFormat="1" ht="17.25" customHeight="1" x14ac:dyDescent="0.2">
      <c r="B25" s="79" t="s">
        <v>14</v>
      </c>
      <c r="C25" s="80"/>
      <c r="D25" s="81" t="s">
        <v>6</v>
      </c>
      <c r="E25" s="55"/>
      <c r="F25" s="82" t="s">
        <v>14</v>
      </c>
      <c r="G25" s="79" t="s">
        <v>8</v>
      </c>
    </row>
    <row r="26" spans="1:7" s="55" customFormat="1" ht="17.25" customHeight="1" x14ac:dyDescent="0.2">
      <c r="A26" s="83" t="s">
        <v>41</v>
      </c>
      <c r="B26" s="84">
        <v>0.4239</v>
      </c>
      <c r="C26" s="85"/>
      <c r="D26" s="83" t="s">
        <v>27</v>
      </c>
      <c r="E26" s="83"/>
      <c r="F26" s="84">
        <v>0.3024</v>
      </c>
      <c r="G26" s="86" t="s">
        <v>24</v>
      </c>
    </row>
    <row r="27" spans="1:7" s="55" customFormat="1" ht="17.25" customHeight="1" x14ac:dyDescent="0.2">
      <c r="A27" s="87" t="s">
        <v>44</v>
      </c>
      <c r="B27" s="88">
        <v>0.13420000000000001</v>
      </c>
      <c r="C27" s="85"/>
      <c r="D27" s="89" t="s">
        <v>35</v>
      </c>
      <c r="E27" s="89"/>
      <c r="F27" s="88">
        <v>0.2349</v>
      </c>
      <c r="G27" s="90" t="s">
        <v>24</v>
      </c>
    </row>
    <row r="28" spans="1:7" s="55" customFormat="1" ht="17.25" customHeight="1" x14ac:dyDescent="0.2">
      <c r="A28" s="83" t="s">
        <v>42</v>
      </c>
      <c r="B28" s="84">
        <v>0.1031</v>
      </c>
      <c r="C28" s="85"/>
      <c r="D28" s="83" t="s">
        <v>48</v>
      </c>
      <c r="E28" s="83"/>
      <c r="F28" s="84">
        <v>0.1396</v>
      </c>
      <c r="G28" s="86" t="s">
        <v>49</v>
      </c>
    </row>
    <row r="29" spans="1:7" s="55" customFormat="1" ht="17.25" customHeight="1" x14ac:dyDescent="0.2">
      <c r="A29" s="89" t="s">
        <v>43</v>
      </c>
      <c r="B29" s="88">
        <v>0.14990000000000001</v>
      </c>
      <c r="C29" s="85"/>
      <c r="D29" s="89" t="s">
        <v>26</v>
      </c>
      <c r="E29" s="89"/>
      <c r="F29" s="88">
        <v>0.15079999999999999</v>
      </c>
      <c r="G29" s="90" t="s">
        <v>24</v>
      </c>
    </row>
    <row r="30" spans="1:7" s="58" customFormat="1" ht="17.25" customHeight="1" x14ac:dyDescent="0.2">
      <c r="A30" s="83" t="s">
        <v>47</v>
      </c>
      <c r="B30" s="110">
        <v>3.49E-2</v>
      </c>
      <c r="C30" s="90"/>
      <c r="D30" s="83" t="s">
        <v>45</v>
      </c>
      <c r="E30" s="83"/>
      <c r="F30" s="84">
        <v>3.49E-2</v>
      </c>
      <c r="G30" s="86" t="s">
        <v>46</v>
      </c>
    </row>
    <row r="31" spans="1:7" s="58" customFormat="1" ht="17.25" customHeight="1" thickBot="1" x14ac:dyDescent="0.25">
      <c r="A31" s="58" t="s">
        <v>51</v>
      </c>
      <c r="B31" s="112">
        <v>3.4099999999999998E-2</v>
      </c>
      <c r="C31" s="90"/>
      <c r="D31" s="108" t="s">
        <v>50</v>
      </c>
      <c r="E31" s="108"/>
      <c r="F31" s="98">
        <v>1.7500000000000002E-2</v>
      </c>
      <c r="G31" s="111" t="s">
        <v>49</v>
      </c>
    </row>
    <row r="32" spans="1:7" s="58" customFormat="1" ht="17.25" customHeight="1" thickBot="1" x14ac:dyDescent="0.25">
      <c r="A32" s="94" t="s">
        <v>13</v>
      </c>
      <c r="B32" s="95">
        <v>0.11990000000000001</v>
      </c>
      <c r="C32" s="90"/>
      <c r="D32" s="89"/>
      <c r="E32" s="89"/>
      <c r="F32" s="88"/>
      <c r="G32" s="90"/>
    </row>
    <row r="33" spans="1:9" s="58" customFormat="1" ht="15.75" customHeight="1" x14ac:dyDescent="0.2">
      <c r="H33" s="89"/>
      <c r="I33" s="90"/>
    </row>
    <row r="34" spans="1:9" s="55" customFormat="1" ht="17.25" customHeight="1" x14ac:dyDescent="0.2">
      <c r="A34" s="61" t="s">
        <v>15</v>
      </c>
      <c r="B34" s="62"/>
      <c r="C34" s="62"/>
      <c r="D34" s="58"/>
      <c r="E34" s="89"/>
      <c r="F34" s="90"/>
      <c r="G34" s="90"/>
      <c r="H34" s="58"/>
      <c r="I34" s="58"/>
    </row>
    <row r="35" spans="1:9" s="78" customFormat="1" ht="17.25" customHeight="1" x14ac:dyDescent="0.2">
      <c r="D35" s="82" t="s">
        <v>14</v>
      </c>
      <c r="E35" s="58"/>
      <c r="F35" s="58"/>
      <c r="G35" s="58"/>
      <c r="H35" s="55"/>
      <c r="I35" s="55"/>
    </row>
    <row r="36" spans="1:9" s="55" customFormat="1" ht="17.25" customHeight="1" x14ac:dyDescent="0.2">
      <c r="A36" s="69" t="s">
        <v>16</v>
      </c>
      <c r="B36" s="96"/>
      <c r="C36" s="96"/>
      <c r="D36" s="84">
        <v>0.23996000000000001</v>
      </c>
      <c r="H36" s="78"/>
      <c r="I36" s="78"/>
    </row>
    <row r="37" spans="1:9" s="55" customFormat="1" ht="17.25" customHeight="1" x14ac:dyDescent="0.2">
      <c r="A37" s="66" t="s">
        <v>17</v>
      </c>
      <c r="D37" s="88">
        <v>2.07E-2</v>
      </c>
      <c r="E37" s="78"/>
      <c r="F37" s="78"/>
      <c r="G37" s="78"/>
    </row>
    <row r="38" spans="1:9" s="55" customFormat="1" ht="17.25" customHeight="1" x14ac:dyDescent="0.2">
      <c r="A38" s="69" t="s">
        <v>29</v>
      </c>
      <c r="B38" s="96"/>
      <c r="C38" s="96"/>
      <c r="D38" s="84">
        <v>0.2286</v>
      </c>
    </row>
    <row r="39" spans="1:9" s="55" customFormat="1" ht="17.25" customHeight="1" x14ac:dyDescent="0.2">
      <c r="A39" s="66" t="s">
        <v>18</v>
      </c>
      <c r="D39" s="88">
        <v>0.2452</v>
      </c>
    </row>
    <row r="40" spans="1:9" s="55" customFormat="1" ht="17.25" customHeight="1" x14ac:dyDescent="0.2">
      <c r="A40" s="69" t="s">
        <v>19</v>
      </c>
      <c r="B40" s="96"/>
      <c r="C40" s="96"/>
      <c r="D40" s="84">
        <v>8.1600000000000006E-2</v>
      </c>
    </row>
    <row r="41" spans="1:9" s="55" customFormat="1" ht="17.25" customHeight="1" x14ac:dyDescent="0.2">
      <c r="A41" s="66" t="s">
        <v>11</v>
      </c>
      <c r="D41" s="88">
        <v>0</v>
      </c>
    </row>
    <row r="42" spans="1:9" s="55" customFormat="1" ht="17.25" customHeight="1" x14ac:dyDescent="0.2">
      <c r="A42" s="69" t="s">
        <v>20</v>
      </c>
      <c r="B42" s="96"/>
      <c r="C42" s="96"/>
      <c r="D42" s="84">
        <v>4.7200000000000002E-3</v>
      </c>
    </row>
    <row r="43" spans="1:9" s="55" customFormat="1" ht="17.25" customHeight="1" thickBot="1" x14ac:dyDescent="0.25">
      <c r="A43" s="63" t="s">
        <v>13</v>
      </c>
      <c r="B43" s="97"/>
      <c r="C43" s="97"/>
      <c r="D43" s="98">
        <v>0.17929999999999999</v>
      </c>
    </row>
    <row r="44" spans="1:9" s="58" customFormat="1" ht="12" x14ac:dyDescent="0.2">
      <c r="A44" s="99"/>
      <c r="B44" s="99"/>
      <c r="C44" s="99"/>
      <c r="D44" s="99"/>
      <c r="E44" s="55"/>
      <c r="F44" s="55"/>
      <c r="G44" s="55"/>
      <c r="H44" s="55"/>
      <c r="I44" s="55"/>
    </row>
    <row r="45" spans="1:9" s="100" customFormat="1" ht="122.25" customHeight="1" x14ac:dyDescent="0.2">
      <c r="A45" s="146" t="s">
        <v>39</v>
      </c>
      <c r="B45" s="146"/>
      <c r="C45" s="146"/>
      <c r="D45" s="146"/>
      <c r="E45" s="146"/>
      <c r="F45" s="146"/>
      <c r="G45" s="146"/>
      <c r="H45" s="146"/>
      <c r="I45" s="146"/>
    </row>
    <row r="46" spans="1:9" s="103" customFormat="1" ht="12.75" customHeight="1" x14ac:dyDescent="0.2">
      <c r="A46" s="101" t="s">
        <v>5</v>
      </c>
      <c r="B46" s="102">
        <f>'[95]SRF Expense Ratios'!$D$1</f>
        <v>44926</v>
      </c>
      <c r="D46" s="104"/>
      <c r="E46" s="104"/>
      <c r="F46" s="104"/>
      <c r="G46" s="104"/>
      <c r="H46" s="104"/>
      <c r="I46" s="104"/>
    </row>
    <row r="47" spans="1:9" s="103" customFormat="1" ht="11.25" x14ac:dyDescent="0.2">
      <c r="E47" s="104"/>
      <c r="F47" s="104"/>
      <c r="G47" s="104"/>
    </row>
    <row r="48" spans="1:9" s="103" customFormat="1" ht="11.25" x14ac:dyDescent="0.2"/>
    <row r="49" spans="1:9" s="103" customFormat="1" ht="11.25" x14ac:dyDescent="0.2"/>
    <row r="50" spans="1:9" s="103" customFormat="1" ht="11.25" x14ac:dyDescent="0.2"/>
    <row r="51" spans="1:9" s="103" customFormat="1" ht="11.25" x14ac:dyDescent="0.2">
      <c r="A51" s="104"/>
      <c r="B51" s="104"/>
      <c r="C51" s="104"/>
    </row>
    <row r="52" spans="1:9" s="103" customFormat="1" ht="11.25" x14ac:dyDescent="0.2">
      <c r="D52" s="104"/>
      <c r="H52" s="104"/>
      <c r="I52" s="104"/>
    </row>
    <row r="53" spans="1:9" s="103" customFormat="1" ht="11.25" x14ac:dyDescent="0.2">
      <c r="E53" s="104"/>
      <c r="F53" s="104"/>
      <c r="G53" s="104"/>
    </row>
    <row r="54" spans="1:9" s="103" customFormat="1" ht="16.5" x14ac:dyDescent="0.2">
      <c r="A54" s="105"/>
    </row>
    <row r="55" spans="1:9" x14ac:dyDescent="0.2">
      <c r="D55" s="103"/>
      <c r="E55" s="103"/>
      <c r="F55" s="103"/>
      <c r="G55" s="103"/>
      <c r="H55" s="103"/>
      <c r="I55" s="103"/>
    </row>
    <row r="56" spans="1:9" x14ac:dyDescent="0.2">
      <c r="E56" s="103"/>
      <c r="F56" s="103"/>
      <c r="G56" s="103"/>
    </row>
  </sheetData>
  <sheetProtection password="E48B" sheet="1" objects="1" scenarios="1"/>
  <mergeCells count="2">
    <mergeCell ref="B2:E7"/>
    <mergeCell ref="A45:I45"/>
  </mergeCells>
  <pageMargins left="0.25" right="0.25" top="0.25" bottom="0.25" header="0.5" footer="0.5"/>
  <pageSetup scale="91" fitToHeight="0" orientation="portrait" horizontalDpi="4294967292" r:id="rId1"/>
  <headerFooter alignWithMargins="0"/>
  <drawing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44">
    <pageSetUpPr fitToPage="1"/>
  </sheetPr>
  <dimension ref="A1:M55"/>
  <sheetViews>
    <sheetView showGridLines="0" zoomScaleNormal="100" workbookViewId="0">
      <selection activeCell="B45" sqref="B45"/>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60" t="e">
        <f>#REF!</f>
        <v>#REF!</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2884311320.0300002</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67">
        <v>2.0299999999999999E-2</v>
      </c>
    </row>
    <row r="17" spans="1:9" s="66" customFormat="1" ht="17.25" customHeight="1" x14ac:dyDescent="0.2">
      <c r="A17" s="68" t="s">
        <v>34</v>
      </c>
      <c r="B17" s="68"/>
      <c r="C17" s="69"/>
      <c r="D17" s="69"/>
      <c r="E17" s="69"/>
      <c r="F17" s="69"/>
      <c r="G17" s="70">
        <f>G16-0.25%</f>
        <v>1.78E-2</v>
      </c>
    </row>
    <row r="18" spans="1:9" s="66" customFormat="1" ht="17.25" customHeight="1" x14ac:dyDescent="0.2">
      <c r="A18" s="71" t="s">
        <v>30</v>
      </c>
      <c r="B18" s="71"/>
      <c r="C18" s="71"/>
      <c r="D18" s="71"/>
      <c r="E18" s="71"/>
      <c r="F18" s="71"/>
      <c r="G18" s="72">
        <v>2.34</v>
      </c>
    </row>
    <row r="19" spans="1:9" s="66" customFormat="1" ht="17.25" customHeight="1" x14ac:dyDescent="0.2">
      <c r="A19" s="71" t="s">
        <v>22</v>
      </c>
      <c r="B19" s="71"/>
      <c r="C19" s="71"/>
      <c r="D19" s="71"/>
      <c r="E19" s="71"/>
      <c r="F19" s="71"/>
      <c r="G19" s="73">
        <v>6</v>
      </c>
    </row>
    <row r="20" spans="1:9" s="66" customFormat="1" ht="17.25" customHeight="1" x14ac:dyDescent="0.2">
      <c r="A20" s="71" t="s">
        <v>3</v>
      </c>
      <c r="B20" s="71"/>
      <c r="C20" s="71"/>
      <c r="D20" s="71"/>
      <c r="E20" s="71"/>
      <c r="F20" s="71"/>
      <c r="G20" s="74">
        <v>2537</v>
      </c>
    </row>
    <row r="21" spans="1:9" s="66" customFormat="1" ht="17.25" customHeight="1" x14ac:dyDescent="0.2">
      <c r="A21" s="71" t="s">
        <v>4</v>
      </c>
      <c r="B21" s="71"/>
      <c r="C21" s="71"/>
      <c r="D21" s="71"/>
      <c r="E21" s="71"/>
      <c r="F21" s="71"/>
      <c r="G21" s="75">
        <v>1.0226999999999999</v>
      </c>
    </row>
    <row r="22" spans="1:9" s="66" customFormat="1" ht="17.25" customHeight="1" thickBot="1" x14ac:dyDescent="0.25">
      <c r="A22" s="76" t="s">
        <v>21</v>
      </c>
      <c r="B22" s="76"/>
      <c r="C22" s="76"/>
      <c r="D22" s="76"/>
      <c r="E22" s="76"/>
      <c r="F22" s="76"/>
      <c r="G22" s="77">
        <f>'[95]SRF Expense Ratios'!$E$3</f>
        <v>0.63375999999999999</v>
      </c>
    </row>
    <row r="23" spans="1:9" s="58" customFormat="1" ht="12" x14ac:dyDescent="0.2"/>
    <row r="24" spans="1:9" s="55" customFormat="1" ht="17.25" customHeight="1" x14ac:dyDescent="0.2">
      <c r="A24" s="61" t="s">
        <v>40</v>
      </c>
      <c r="B24" s="61"/>
      <c r="C24" s="59"/>
      <c r="D24" s="61" t="s">
        <v>38</v>
      </c>
      <c r="E24" s="62"/>
      <c r="F24" s="62"/>
      <c r="G24" s="78"/>
    </row>
    <row r="25" spans="1:9" s="78" customFormat="1" ht="17.25" customHeight="1" x14ac:dyDescent="0.2">
      <c r="B25" s="79" t="s">
        <v>14</v>
      </c>
      <c r="C25" s="80"/>
      <c r="D25" s="81" t="s">
        <v>6</v>
      </c>
      <c r="E25" s="55"/>
      <c r="F25" s="82" t="s">
        <v>14</v>
      </c>
      <c r="G25" s="79" t="s">
        <v>8</v>
      </c>
    </row>
    <row r="26" spans="1:9" s="55" customFormat="1" ht="17.25" customHeight="1" x14ac:dyDescent="0.2">
      <c r="A26" s="83" t="s">
        <v>41</v>
      </c>
      <c r="B26" s="84">
        <v>0.42270000000000002</v>
      </c>
      <c r="C26" s="85"/>
      <c r="D26" s="83" t="s">
        <v>27</v>
      </c>
      <c r="E26" s="83"/>
      <c r="F26" s="84">
        <v>0.30059999999999998</v>
      </c>
      <c r="G26" s="86" t="s">
        <v>24</v>
      </c>
    </row>
    <row r="27" spans="1:9" s="55" customFormat="1" ht="17.25" customHeight="1" x14ac:dyDescent="0.2">
      <c r="A27" s="87" t="s">
        <v>44</v>
      </c>
      <c r="B27" s="88">
        <v>0.13300000000000001</v>
      </c>
      <c r="C27" s="85"/>
      <c r="D27" s="89" t="s">
        <v>35</v>
      </c>
      <c r="E27" s="89"/>
      <c r="F27" s="88">
        <v>0.23369999999999999</v>
      </c>
      <c r="G27" s="90" t="s">
        <v>24</v>
      </c>
    </row>
    <row r="28" spans="1:9" s="55" customFormat="1" ht="17.25" customHeight="1" x14ac:dyDescent="0.2">
      <c r="A28" s="83" t="s">
        <v>42</v>
      </c>
      <c r="B28" s="84">
        <v>0.1021</v>
      </c>
      <c r="C28" s="85"/>
      <c r="D28" s="83" t="s">
        <v>48</v>
      </c>
      <c r="E28" s="83"/>
      <c r="F28" s="84">
        <v>0.1042</v>
      </c>
      <c r="G28" s="86" t="s">
        <v>49</v>
      </c>
    </row>
    <row r="29" spans="1:9" s="55" customFormat="1" ht="17.25" customHeight="1" x14ac:dyDescent="0.2">
      <c r="A29" s="89" t="s">
        <v>43</v>
      </c>
      <c r="B29" s="88">
        <v>0.14810000000000001</v>
      </c>
      <c r="C29" s="85"/>
      <c r="D29" s="89" t="s">
        <v>26</v>
      </c>
      <c r="E29" s="89"/>
      <c r="F29" s="88">
        <v>0.15010000000000001</v>
      </c>
      <c r="G29" s="90" t="s">
        <v>24</v>
      </c>
    </row>
    <row r="30" spans="1:9" s="58" customFormat="1" ht="17.25" customHeight="1" x14ac:dyDescent="0.2">
      <c r="A30" s="83" t="s">
        <v>47</v>
      </c>
      <c r="B30" s="110">
        <v>3.4799999999999998E-2</v>
      </c>
      <c r="C30" s="90"/>
      <c r="D30" s="83" t="s">
        <v>45</v>
      </c>
      <c r="E30" s="83"/>
      <c r="F30" s="84">
        <v>3.4799999999999998E-2</v>
      </c>
      <c r="G30" s="86" t="s">
        <v>46</v>
      </c>
    </row>
    <row r="31" spans="1:9" s="58" customFormat="1" ht="17.25" customHeight="1" thickBot="1" x14ac:dyDescent="0.25">
      <c r="A31" s="108" t="s">
        <v>13</v>
      </c>
      <c r="B31" s="98">
        <v>0.1593</v>
      </c>
      <c r="C31" s="90"/>
      <c r="D31" s="108" t="s">
        <v>50</v>
      </c>
      <c r="E31" s="108"/>
      <c r="F31" s="98">
        <v>1.7399999999999999E-2</v>
      </c>
      <c r="G31" s="111" t="s">
        <v>49</v>
      </c>
    </row>
    <row r="32" spans="1:9" s="58" customFormat="1" ht="15.75" customHeight="1" x14ac:dyDescent="0.2">
      <c r="H32" s="89"/>
      <c r="I32" s="90"/>
    </row>
    <row r="33" spans="1:9" s="55" customFormat="1" ht="17.25" customHeight="1" x14ac:dyDescent="0.2">
      <c r="A33" s="61" t="s">
        <v>15</v>
      </c>
      <c r="B33" s="62"/>
      <c r="C33" s="62"/>
      <c r="D33" s="58"/>
      <c r="E33" s="89"/>
      <c r="F33" s="90"/>
      <c r="G33" s="90"/>
      <c r="H33" s="58"/>
      <c r="I33" s="58"/>
    </row>
    <row r="34" spans="1:9" s="78" customFormat="1" ht="17.25" customHeight="1" x14ac:dyDescent="0.2">
      <c r="D34" s="82" t="s">
        <v>14</v>
      </c>
      <c r="E34" s="58"/>
      <c r="F34" s="58"/>
      <c r="G34" s="58"/>
      <c r="H34" s="55"/>
      <c r="I34" s="55"/>
    </row>
    <row r="35" spans="1:9" s="55" customFormat="1" ht="17.25" customHeight="1" x14ac:dyDescent="0.2">
      <c r="A35" s="69" t="s">
        <v>16</v>
      </c>
      <c r="B35" s="96"/>
      <c r="C35" s="96"/>
      <c r="D35" s="84">
        <v>0.21396000000000001</v>
      </c>
      <c r="H35" s="78"/>
      <c r="I35" s="78"/>
    </row>
    <row r="36" spans="1:9" s="55" customFormat="1" ht="17.25" customHeight="1" x14ac:dyDescent="0.2">
      <c r="A36" s="66" t="s">
        <v>17</v>
      </c>
      <c r="D36" s="88">
        <v>2.1360000000000001E-2</v>
      </c>
      <c r="E36" s="78"/>
      <c r="F36" s="78"/>
      <c r="G36" s="78"/>
    </row>
    <row r="37" spans="1:9" s="55" customFormat="1" ht="17.25" customHeight="1" x14ac:dyDescent="0.2">
      <c r="A37" s="69" t="s">
        <v>29</v>
      </c>
      <c r="B37" s="96"/>
      <c r="C37" s="96"/>
      <c r="D37" s="84">
        <v>0.21259</v>
      </c>
    </row>
    <row r="38" spans="1:9" s="55" customFormat="1" ht="17.25" customHeight="1" x14ac:dyDescent="0.2">
      <c r="A38" s="66" t="s">
        <v>18</v>
      </c>
      <c r="D38" s="88">
        <v>0.24897</v>
      </c>
    </row>
    <row r="39" spans="1:9" s="55" customFormat="1" ht="17.25" customHeight="1" x14ac:dyDescent="0.2">
      <c r="A39" s="69" t="s">
        <v>19</v>
      </c>
      <c r="B39" s="96"/>
      <c r="C39" s="96"/>
      <c r="D39" s="84">
        <v>7.9829999999999998E-2</v>
      </c>
    </row>
    <row r="40" spans="1:9" s="55" customFormat="1" ht="17.25" customHeight="1" x14ac:dyDescent="0.2">
      <c r="A40" s="66" t="s">
        <v>11</v>
      </c>
      <c r="D40" s="88">
        <v>0</v>
      </c>
    </row>
    <row r="41" spans="1:9" s="55" customFormat="1" ht="17.25" customHeight="1" x14ac:dyDescent="0.2">
      <c r="A41" s="69" t="s">
        <v>20</v>
      </c>
      <c r="B41" s="96"/>
      <c r="C41" s="96"/>
      <c r="D41" s="84">
        <v>4.7299999999999998E-3</v>
      </c>
    </row>
    <row r="42" spans="1:9" s="55" customFormat="1" ht="17.25" customHeight="1" thickBot="1" x14ac:dyDescent="0.25">
      <c r="A42" s="63" t="s">
        <v>13</v>
      </c>
      <c r="B42" s="97"/>
      <c r="C42" s="97"/>
      <c r="D42" s="98">
        <v>0.21856</v>
      </c>
    </row>
    <row r="43" spans="1:9" s="58" customFormat="1" ht="12" x14ac:dyDescent="0.2">
      <c r="A43" s="99"/>
      <c r="B43" s="99"/>
      <c r="C43" s="99"/>
      <c r="D43" s="99"/>
      <c r="E43" s="55"/>
      <c r="F43" s="55"/>
      <c r="G43" s="55"/>
      <c r="H43" s="55"/>
      <c r="I43" s="55"/>
    </row>
    <row r="44" spans="1:9" s="100" customFormat="1" ht="122.25" customHeight="1" x14ac:dyDescent="0.2">
      <c r="A44" s="146" t="s">
        <v>39</v>
      </c>
      <c r="B44" s="146"/>
      <c r="C44" s="146"/>
      <c r="D44" s="146"/>
      <c r="E44" s="146"/>
      <c r="F44" s="146"/>
      <c r="G44" s="146"/>
      <c r="H44" s="146"/>
      <c r="I44" s="146"/>
    </row>
    <row r="45" spans="1:9" s="103" customFormat="1" ht="12.75" customHeight="1" x14ac:dyDescent="0.2">
      <c r="A45" s="101" t="s">
        <v>5</v>
      </c>
      <c r="B45" s="102">
        <f>'[95]SRF Expense Ratios'!$D$1</f>
        <v>44926</v>
      </c>
      <c r="D45" s="104"/>
      <c r="E45" s="104"/>
      <c r="F45" s="104"/>
      <c r="G45" s="104"/>
      <c r="H45" s="104"/>
      <c r="I45" s="104"/>
    </row>
    <row r="46" spans="1:9" s="103" customFormat="1" ht="11.25" x14ac:dyDescent="0.2">
      <c r="E46" s="104"/>
      <c r="F46" s="104"/>
      <c r="G46" s="104"/>
    </row>
    <row r="47" spans="1:9" s="103" customFormat="1" ht="11.25" x14ac:dyDescent="0.2"/>
    <row r="48" spans="1:9" s="103" customFormat="1" ht="11.25" x14ac:dyDescent="0.2"/>
    <row r="49" spans="1:9" s="103" customFormat="1" ht="11.25" x14ac:dyDescent="0.2"/>
    <row r="50" spans="1:9" s="103" customFormat="1" ht="11.25" x14ac:dyDescent="0.2">
      <c r="A50" s="104"/>
      <c r="B50" s="104"/>
      <c r="C50" s="104"/>
    </row>
    <row r="51" spans="1:9" s="103" customFormat="1" ht="11.25" x14ac:dyDescent="0.2">
      <c r="D51" s="104"/>
      <c r="H51" s="104"/>
      <c r="I51" s="104"/>
    </row>
    <row r="52" spans="1:9" s="103" customFormat="1" ht="11.25" x14ac:dyDescent="0.2">
      <c r="E52" s="104"/>
      <c r="F52" s="104"/>
      <c r="G52" s="104"/>
    </row>
    <row r="53" spans="1:9" s="103" customFormat="1" ht="16.5" x14ac:dyDescent="0.2">
      <c r="A53" s="105"/>
    </row>
    <row r="54" spans="1:9" x14ac:dyDescent="0.2">
      <c r="D54" s="103"/>
      <c r="E54" s="103"/>
      <c r="F54" s="103"/>
      <c r="G54" s="103"/>
      <c r="H54" s="103"/>
      <c r="I54" s="103"/>
    </row>
    <row r="55" spans="1:9" x14ac:dyDescent="0.2">
      <c r="E55" s="103"/>
      <c r="F55" s="103"/>
      <c r="G55" s="103"/>
    </row>
  </sheetData>
  <sheetProtection password="E48B" sheet="1" objects="1" scenarios="1"/>
  <mergeCells count="2">
    <mergeCell ref="B2:E7"/>
    <mergeCell ref="A44:I44"/>
  </mergeCells>
  <pageMargins left="0.25" right="0.25" top="0.25" bottom="0.25" header="0.5" footer="0.5"/>
  <pageSetup scale="91" fitToHeight="0" orientation="portrait" horizontalDpi="4294967292" r:id="rId1"/>
  <headerFooter alignWithMargins="0"/>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45">
    <pageSetUpPr fitToPage="1"/>
  </sheetPr>
  <dimension ref="A1:M55"/>
  <sheetViews>
    <sheetView showGridLines="0" zoomScaleNormal="100" workbookViewId="0">
      <selection activeCell="B11" sqref="B11"/>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60" t="e">
        <f>#REF!</f>
        <v>#REF!</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2794615191.29</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67">
        <v>2.1100000000000001E-2</v>
      </c>
    </row>
    <row r="17" spans="1:9" s="66" customFormat="1" ht="17.25" customHeight="1" x14ac:dyDescent="0.2">
      <c r="A17" s="68" t="s">
        <v>34</v>
      </c>
      <c r="B17" s="68"/>
      <c r="C17" s="69"/>
      <c r="D17" s="69"/>
      <c r="E17" s="69"/>
      <c r="F17" s="69"/>
      <c r="G17" s="70">
        <f>G16-0.25%</f>
        <v>1.8600000000000002E-2</v>
      </c>
    </row>
    <row r="18" spans="1:9" s="66" customFormat="1" ht="17.25" customHeight="1" x14ac:dyDescent="0.2">
      <c r="A18" s="71" t="s">
        <v>30</v>
      </c>
      <c r="B18" s="71"/>
      <c r="C18" s="71"/>
      <c r="D18" s="71"/>
      <c r="E18" s="71"/>
      <c r="F18" s="71"/>
      <c r="G18" s="72">
        <v>2.4700000000000002</v>
      </c>
    </row>
    <row r="19" spans="1:9" s="66" customFormat="1" ht="17.25" customHeight="1" x14ac:dyDescent="0.2">
      <c r="A19" s="71" t="s">
        <v>22</v>
      </c>
      <c r="B19" s="71"/>
      <c r="C19" s="71"/>
      <c r="D19" s="71"/>
      <c r="E19" s="71"/>
      <c r="F19" s="71"/>
      <c r="G19" s="73">
        <v>5</v>
      </c>
    </row>
    <row r="20" spans="1:9" s="66" customFormat="1" ht="17.25" customHeight="1" x14ac:dyDescent="0.2">
      <c r="A20" s="71" t="s">
        <v>3</v>
      </c>
      <c r="B20" s="71"/>
      <c r="C20" s="71"/>
      <c r="D20" s="71"/>
      <c r="E20" s="71"/>
      <c r="F20" s="71"/>
      <c r="G20" s="74">
        <v>2516</v>
      </c>
    </row>
    <row r="21" spans="1:9" s="66" customFormat="1" ht="17.25" customHeight="1" x14ac:dyDescent="0.2">
      <c r="A21" s="71" t="s">
        <v>4</v>
      </c>
      <c r="B21" s="71"/>
      <c r="C21" s="71"/>
      <c r="D21" s="71"/>
      <c r="E21" s="71"/>
      <c r="F21" s="71"/>
      <c r="G21" s="75">
        <v>1.0283</v>
      </c>
    </row>
    <row r="22" spans="1:9" s="66" customFormat="1" ht="17.25" customHeight="1" thickBot="1" x14ac:dyDescent="0.25">
      <c r="A22" s="76" t="s">
        <v>21</v>
      </c>
      <c r="B22" s="76"/>
      <c r="C22" s="76"/>
      <c r="D22" s="76"/>
      <c r="E22" s="76"/>
      <c r="F22" s="76"/>
      <c r="G22" s="77">
        <f>'[95]SRF Expense Ratios'!$E$3</f>
        <v>0.63375999999999999</v>
      </c>
    </row>
    <row r="23" spans="1:9" s="58" customFormat="1" ht="12" x14ac:dyDescent="0.2"/>
    <row r="24" spans="1:9" s="55" customFormat="1" ht="17.25" customHeight="1" x14ac:dyDescent="0.2">
      <c r="A24" s="61" t="s">
        <v>40</v>
      </c>
      <c r="B24" s="61"/>
      <c r="C24" s="59"/>
      <c r="D24" s="61" t="s">
        <v>38</v>
      </c>
      <c r="E24" s="62"/>
      <c r="F24" s="62"/>
      <c r="G24" s="78"/>
    </row>
    <row r="25" spans="1:9" s="78" customFormat="1" ht="17.25" customHeight="1" x14ac:dyDescent="0.2">
      <c r="B25" s="79" t="s">
        <v>14</v>
      </c>
      <c r="C25" s="80"/>
      <c r="D25" s="81" t="s">
        <v>6</v>
      </c>
      <c r="E25" s="55"/>
      <c r="F25" s="82" t="s">
        <v>14</v>
      </c>
      <c r="G25" s="79" t="s">
        <v>8</v>
      </c>
    </row>
    <row r="26" spans="1:9" s="55" customFormat="1" ht="17.25" customHeight="1" x14ac:dyDescent="0.2">
      <c r="A26" s="83" t="s">
        <v>41</v>
      </c>
      <c r="B26" s="84">
        <v>0.435</v>
      </c>
      <c r="C26" s="85"/>
      <c r="D26" s="83" t="s">
        <v>27</v>
      </c>
      <c r="E26" s="83"/>
      <c r="F26" s="84">
        <v>0.32729999999999998</v>
      </c>
      <c r="G26" s="86" t="s">
        <v>24</v>
      </c>
    </row>
    <row r="27" spans="1:9" s="55" customFormat="1" ht="17.25" customHeight="1" x14ac:dyDescent="0.2">
      <c r="A27" s="87" t="s">
        <v>44</v>
      </c>
      <c r="B27" s="88">
        <v>0.13689999999999999</v>
      </c>
      <c r="C27" s="85"/>
      <c r="D27" s="89" t="s">
        <v>35</v>
      </c>
      <c r="E27" s="89"/>
      <c r="F27" s="88">
        <v>0.2676</v>
      </c>
      <c r="G27" s="90" t="s">
        <v>24</v>
      </c>
    </row>
    <row r="28" spans="1:9" s="55" customFormat="1" ht="17.25" customHeight="1" x14ac:dyDescent="0.2">
      <c r="A28" s="83" t="s">
        <v>42</v>
      </c>
      <c r="B28" s="84">
        <v>0.13220000000000001</v>
      </c>
      <c r="C28" s="85"/>
      <c r="D28" s="83" t="s">
        <v>36</v>
      </c>
      <c r="E28" s="83"/>
      <c r="F28" s="84">
        <v>0.1159</v>
      </c>
      <c r="G28" s="86" t="s">
        <v>37</v>
      </c>
    </row>
    <row r="29" spans="1:9" s="55" customFormat="1" ht="17.25" customHeight="1" x14ac:dyDescent="0.2">
      <c r="A29" s="89" t="s">
        <v>43</v>
      </c>
      <c r="B29" s="88">
        <v>0.16139999999999999</v>
      </c>
      <c r="C29" s="85"/>
      <c r="D29" s="89" t="s">
        <v>45</v>
      </c>
      <c r="E29" s="89"/>
      <c r="F29" s="88">
        <v>8.9999999999999993E-3</v>
      </c>
      <c r="G29" s="90" t="s">
        <v>46</v>
      </c>
    </row>
    <row r="30" spans="1:9" s="58" customFormat="1" ht="17.25" customHeight="1" thickBot="1" x14ac:dyDescent="0.25">
      <c r="A30" s="83" t="s">
        <v>47</v>
      </c>
      <c r="B30" s="110">
        <v>8.9999999999999993E-3</v>
      </c>
      <c r="C30" s="90"/>
      <c r="D30" s="94" t="s">
        <v>26</v>
      </c>
      <c r="E30" s="94"/>
      <c r="F30" s="95">
        <v>0.15479999999999999</v>
      </c>
      <c r="G30" s="109" t="s">
        <v>24</v>
      </c>
    </row>
    <row r="31" spans="1:9" s="58" customFormat="1" ht="17.25" customHeight="1" thickBot="1" x14ac:dyDescent="0.25">
      <c r="A31" s="108" t="s">
        <v>13</v>
      </c>
      <c r="B31" s="98">
        <v>0.125</v>
      </c>
      <c r="C31" s="90"/>
      <c r="D31" s="89"/>
      <c r="E31" s="89"/>
      <c r="F31" s="88"/>
      <c r="G31" s="90"/>
    </row>
    <row r="32" spans="1:9" s="58" customFormat="1" ht="15.75" customHeight="1" x14ac:dyDescent="0.2">
      <c r="H32" s="89"/>
      <c r="I32" s="90"/>
    </row>
    <row r="33" spans="1:9" s="55" customFormat="1" ht="17.25" customHeight="1" x14ac:dyDescent="0.2">
      <c r="A33" s="61" t="s">
        <v>15</v>
      </c>
      <c r="B33" s="62"/>
      <c r="C33" s="62"/>
      <c r="D33" s="58"/>
      <c r="E33" s="89"/>
      <c r="F33" s="90"/>
      <c r="G33" s="90"/>
      <c r="H33" s="58"/>
      <c r="I33" s="58"/>
    </row>
    <row r="34" spans="1:9" s="78" customFormat="1" ht="17.25" customHeight="1" x14ac:dyDescent="0.2">
      <c r="D34" s="82" t="s">
        <v>14</v>
      </c>
      <c r="E34" s="58"/>
      <c r="F34" s="58"/>
      <c r="G34" s="58"/>
      <c r="H34" s="55"/>
      <c r="I34" s="55"/>
    </row>
    <row r="35" spans="1:9" s="55" customFormat="1" ht="17.25" customHeight="1" x14ac:dyDescent="0.2">
      <c r="A35" s="69" t="s">
        <v>16</v>
      </c>
      <c r="B35" s="96"/>
      <c r="C35" s="96"/>
      <c r="D35" s="84">
        <v>0.2293</v>
      </c>
      <c r="H35" s="78"/>
      <c r="I35" s="78"/>
    </row>
    <row r="36" spans="1:9" s="55" customFormat="1" ht="17.25" customHeight="1" x14ac:dyDescent="0.2">
      <c r="A36" s="66" t="s">
        <v>17</v>
      </c>
      <c r="D36" s="88">
        <v>2.2800000000000001E-2</v>
      </c>
      <c r="E36" s="78"/>
      <c r="F36" s="78"/>
      <c r="G36" s="78"/>
    </row>
    <row r="37" spans="1:9" s="55" customFormat="1" ht="17.25" customHeight="1" x14ac:dyDescent="0.2">
      <c r="A37" s="69" t="s">
        <v>29</v>
      </c>
      <c r="B37" s="96"/>
      <c r="C37" s="96"/>
      <c r="D37" s="84">
        <v>0.21690000000000001</v>
      </c>
    </row>
    <row r="38" spans="1:9" s="55" customFormat="1" ht="17.25" customHeight="1" x14ac:dyDescent="0.2">
      <c r="A38" s="66" t="s">
        <v>18</v>
      </c>
      <c r="D38" s="88">
        <v>0.24260000000000001</v>
      </c>
    </row>
    <row r="39" spans="1:9" s="55" customFormat="1" ht="17.25" customHeight="1" x14ac:dyDescent="0.2">
      <c r="A39" s="69" t="s">
        <v>19</v>
      </c>
      <c r="B39" s="96"/>
      <c r="C39" s="96"/>
      <c r="D39" s="84">
        <v>8.4900000000000003E-2</v>
      </c>
    </row>
    <row r="40" spans="1:9" s="55" customFormat="1" ht="17.25" customHeight="1" x14ac:dyDescent="0.2">
      <c r="A40" s="66" t="s">
        <v>11</v>
      </c>
      <c r="D40" s="88">
        <v>0</v>
      </c>
    </row>
    <row r="41" spans="1:9" s="55" customFormat="1" ht="17.25" customHeight="1" x14ac:dyDescent="0.2">
      <c r="A41" s="69" t="s">
        <v>20</v>
      </c>
      <c r="B41" s="96"/>
      <c r="C41" s="96"/>
      <c r="D41" s="84">
        <v>4.0000000000000001E-3</v>
      </c>
    </row>
    <row r="42" spans="1:9" s="55" customFormat="1" ht="17.25" customHeight="1" thickBot="1" x14ac:dyDescent="0.25">
      <c r="A42" s="63" t="s">
        <v>13</v>
      </c>
      <c r="B42" s="97"/>
      <c r="C42" s="97"/>
      <c r="D42" s="98">
        <v>0.19900000000000001</v>
      </c>
    </row>
    <row r="43" spans="1:9" s="58" customFormat="1" ht="12" x14ac:dyDescent="0.2">
      <c r="A43" s="99"/>
      <c r="B43" s="99"/>
      <c r="C43" s="99"/>
      <c r="D43" s="99"/>
      <c r="E43" s="55"/>
      <c r="F43" s="55"/>
      <c r="G43" s="55"/>
      <c r="H43" s="55"/>
      <c r="I43" s="55"/>
    </row>
    <row r="44" spans="1:9" s="100" customFormat="1" ht="122.25" customHeight="1" x14ac:dyDescent="0.2">
      <c r="A44" s="146" t="s">
        <v>39</v>
      </c>
      <c r="B44" s="146"/>
      <c r="C44" s="146"/>
      <c r="D44" s="146"/>
      <c r="E44" s="146"/>
      <c r="F44" s="146"/>
      <c r="G44" s="146"/>
      <c r="H44" s="146"/>
      <c r="I44" s="146"/>
    </row>
    <row r="45" spans="1:9" s="103" customFormat="1" ht="12.75" customHeight="1" x14ac:dyDescent="0.2">
      <c r="A45" s="101" t="s">
        <v>5</v>
      </c>
      <c r="B45" s="102">
        <f>'[95]SRF Expense Ratios'!$D$1</f>
        <v>44926</v>
      </c>
      <c r="D45" s="104"/>
      <c r="E45" s="104"/>
      <c r="F45" s="104"/>
      <c r="G45" s="104"/>
      <c r="H45" s="104"/>
      <c r="I45" s="104"/>
    </row>
    <row r="46" spans="1:9" s="103" customFormat="1" ht="11.25" x14ac:dyDescent="0.2">
      <c r="E46" s="104"/>
      <c r="F46" s="104"/>
      <c r="G46" s="104"/>
    </row>
    <row r="47" spans="1:9" s="103" customFormat="1" ht="11.25" x14ac:dyDescent="0.2"/>
    <row r="48" spans="1:9" s="103" customFormat="1" ht="11.25" x14ac:dyDescent="0.2"/>
    <row r="49" spans="1:9" s="103" customFormat="1" ht="11.25" x14ac:dyDescent="0.2"/>
    <row r="50" spans="1:9" s="103" customFormat="1" ht="11.25" x14ac:dyDescent="0.2">
      <c r="A50" s="104"/>
      <c r="B50" s="104"/>
      <c r="C50" s="104"/>
    </row>
    <row r="51" spans="1:9" s="103" customFormat="1" ht="11.25" x14ac:dyDescent="0.2">
      <c r="D51" s="104"/>
      <c r="H51" s="104"/>
      <c r="I51" s="104"/>
    </row>
    <row r="52" spans="1:9" s="103" customFormat="1" ht="11.25" x14ac:dyDescent="0.2">
      <c r="E52" s="104"/>
      <c r="F52" s="104"/>
      <c r="G52" s="104"/>
    </row>
    <row r="53" spans="1:9" s="103" customFormat="1" ht="16.5" x14ac:dyDescent="0.2">
      <c r="A53" s="105"/>
    </row>
    <row r="54" spans="1:9" x14ac:dyDescent="0.2">
      <c r="D54" s="103"/>
      <c r="E54" s="103"/>
      <c r="F54" s="103"/>
      <c r="G54" s="103"/>
      <c r="H54" s="103"/>
      <c r="I54" s="103"/>
    </row>
    <row r="55" spans="1:9" x14ac:dyDescent="0.2">
      <c r="E55" s="103"/>
      <c r="F55" s="103"/>
      <c r="G55" s="103"/>
    </row>
  </sheetData>
  <sheetProtection password="E48B" sheet="1" objects="1" scenarios="1"/>
  <mergeCells count="2">
    <mergeCell ref="B2:E7"/>
    <mergeCell ref="A44:I44"/>
  </mergeCells>
  <pageMargins left="0.25" right="0.25" top="0.25" bottom="0.25" header="0.5" footer="0.5"/>
  <pageSetup scale="91" fitToHeight="0" orientation="portrait" horizontalDpi="4294967292" r:id="rId1"/>
  <headerFooter alignWithMargins="0"/>
  <drawing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46">
    <pageSetUpPr fitToPage="1"/>
  </sheetPr>
  <dimension ref="A1:M55"/>
  <sheetViews>
    <sheetView showGridLines="0" zoomScaleNormal="100" workbookViewId="0">
      <selection activeCell="G42" sqref="G42"/>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60" t="e">
        <f>#REF!</f>
        <v>#REF!</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2779419999.25</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67">
        <v>2.1899999999999999E-2</v>
      </c>
    </row>
    <row r="17" spans="1:9" s="66" customFormat="1" ht="17.25" customHeight="1" x14ac:dyDescent="0.2">
      <c r="A17" s="68" t="s">
        <v>34</v>
      </c>
      <c r="B17" s="68"/>
      <c r="C17" s="69"/>
      <c r="D17" s="69"/>
      <c r="E17" s="69"/>
      <c r="F17" s="69"/>
      <c r="G17" s="70">
        <f>G16-0.25%</f>
        <v>1.9400000000000001E-2</v>
      </c>
    </row>
    <row r="18" spans="1:9" s="66" customFormat="1" ht="17.25" customHeight="1" x14ac:dyDescent="0.2">
      <c r="A18" s="71" t="s">
        <v>30</v>
      </c>
      <c r="B18" s="71"/>
      <c r="C18" s="71"/>
      <c r="D18" s="71"/>
      <c r="E18" s="71"/>
      <c r="F18" s="71"/>
      <c r="G18" s="72">
        <v>2.48</v>
      </c>
    </row>
    <row r="19" spans="1:9" s="66" customFormat="1" ht="17.25" customHeight="1" x14ac:dyDescent="0.2">
      <c r="A19" s="71" t="s">
        <v>22</v>
      </c>
      <c r="B19" s="71"/>
      <c r="C19" s="71"/>
      <c r="D19" s="71"/>
      <c r="E19" s="71"/>
      <c r="F19" s="71"/>
      <c r="G19" s="73">
        <v>5</v>
      </c>
    </row>
    <row r="20" spans="1:9" s="66" customFormat="1" ht="17.25" customHeight="1" x14ac:dyDescent="0.2">
      <c r="A20" s="71" t="s">
        <v>3</v>
      </c>
      <c r="B20" s="71"/>
      <c r="C20" s="71"/>
      <c r="D20" s="71"/>
      <c r="E20" s="71"/>
      <c r="F20" s="71"/>
      <c r="G20" s="74">
        <v>2559</v>
      </c>
    </row>
    <row r="21" spans="1:9" s="66" customFormat="1" ht="17.25" customHeight="1" x14ac:dyDescent="0.2">
      <c r="A21" s="71" t="s">
        <v>4</v>
      </c>
      <c r="B21" s="71"/>
      <c r="C21" s="71"/>
      <c r="D21" s="71"/>
      <c r="E21" s="71"/>
      <c r="F21" s="71"/>
      <c r="G21" s="75">
        <v>1.0304</v>
      </c>
    </row>
    <row r="22" spans="1:9" s="66" customFormat="1" ht="17.25" customHeight="1" thickBot="1" x14ac:dyDescent="0.25">
      <c r="A22" s="76" t="s">
        <v>21</v>
      </c>
      <c r="B22" s="76"/>
      <c r="C22" s="76"/>
      <c r="D22" s="76"/>
      <c r="E22" s="76"/>
      <c r="F22" s="76"/>
      <c r="G22" s="77">
        <f>'[95]SRF Expense Ratios'!$E$3</f>
        <v>0.63375999999999999</v>
      </c>
    </row>
    <row r="23" spans="1:9" s="58" customFormat="1" ht="12" x14ac:dyDescent="0.2"/>
    <row r="24" spans="1:9" s="55" customFormat="1" ht="17.25" customHeight="1" x14ac:dyDescent="0.2">
      <c r="A24" s="61" t="s">
        <v>40</v>
      </c>
      <c r="B24" s="61"/>
      <c r="C24" s="59"/>
      <c r="D24" s="61" t="s">
        <v>38</v>
      </c>
      <c r="E24" s="62"/>
      <c r="F24" s="62"/>
      <c r="G24" s="78"/>
    </row>
    <row r="25" spans="1:9" s="78" customFormat="1" ht="17.25" customHeight="1" x14ac:dyDescent="0.2">
      <c r="B25" s="79" t="s">
        <v>14</v>
      </c>
      <c r="C25" s="80"/>
      <c r="D25" s="81" t="s">
        <v>6</v>
      </c>
      <c r="E25" s="55"/>
      <c r="F25" s="82" t="s">
        <v>14</v>
      </c>
      <c r="G25" s="79" t="s">
        <v>8</v>
      </c>
    </row>
    <row r="26" spans="1:9" s="55" customFormat="1" ht="17.25" customHeight="1" x14ac:dyDescent="0.2">
      <c r="A26" s="83" t="s">
        <v>41</v>
      </c>
      <c r="B26" s="84">
        <v>0.42570000000000002</v>
      </c>
      <c r="C26" s="85"/>
      <c r="D26" s="83" t="s">
        <v>27</v>
      </c>
      <c r="E26" s="83"/>
      <c r="F26" s="84">
        <v>0.31740000000000002</v>
      </c>
      <c r="G26" s="86" t="s">
        <v>24</v>
      </c>
    </row>
    <row r="27" spans="1:9" s="55" customFormat="1" ht="17.25" customHeight="1" x14ac:dyDescent="0.2">
      <c r="A27" s="87" t="s">
        <v>44</v>
      </c>
      <c r="B27" s="88">
        <v>0.13689999999999999</v>
      </c>
      <c r="C27" s="85"/>
      <c r="D27" s="89" t="s">
        <v>35</v>
      </c>
      <c r="E27" s="89"/>
      <c r="F27" s="88">
        <v>0.26860000000000001</v>
      </c>
      <c r="G27" s="90" t="s">
        <v>24</v>
      </c>
    </row>
    <row r="28" spans="1:9" s="55" customFormat="1" ht="17.25" customHeight="1" x14ac:dyDescent="0.2">
      <c r="A28" s="83" t="s">
        <v>42</v>
      </c>
      <c r="B28" s="84">
        <v>0.13289999999999999</v>
      </c>
      <c r="C28" s="85"/>
      <c r="D28" s="83" t="s">
        <v>36</v>
      </c>
      <c r="E28" s="83"/>
      <c r="F28" s="84">
        <v>0.12470000000000001</v>
      </c>
      <c r="G28" s="86" t="s">
        <v>37</v>
      </c>
    </row>
    <row r="29" spans="1:9" s="55" customFormat="1" ht="17.25" customHeight="1" x14ac:dyDescent="0.2">
      <c r="A29" s="89" t="s">
        <v>43</v>
      </c>
      <c r="B29" s="88">
        <v>0.16209999999999999</v>
      </c>
      <c r="C29" s="85"/>
      <c r="D29" s="89" t="s">
        <v>45</v>
      </c>
      <c r="E29" s="89"/>
      <c r="F29" s="88">
        <v>8.9999999999999993E-3</v>
      </c>
      <c r="G29" s="90" t="s">
        <v>46</v>
      </c>
    </row>
    <row r="30" spans="1:9" s="58" customFormat="1" ht="17.25" customHeight="1" thickBot="1" x14ac:dyDescent="0.25">
      <c r="A30" s="83" t="s">
        <v>47</v>
      </c>
      <c r="B30" s="110">
        <v>8.9999999999999993E-3</v>
      </c>
      <c r="C30" s="90"/>
      <c r="D30" s="94" t="s">
        <v>26</v>
      </c>
      <c r="E30" s="94"/>
      <c r="F30" s="95">
        <v>0.15540000000000001</v>
      </c>
      <c r="G30" s="109" t="s">
        <v>24</v>
      </c>
    </row>
    <row r="31" spans="1:9" s="58" customFormat="1" ht="17.25" customHeight="1" thickBot="1" x14ac:dyDescent="0.25">
      <c r="A31" s="108" t="s">
        <v>13</v>
      </c>
      <c r="B31" s="98">
        <v>0.1333</v>
      </c>
      <c r="C31" s="90"/>
      <c r="D31" s="89"/>
      <c r="E31" s="89"/>
      <c r="F31" s="88"/>
      <c r="G31" s="90"/>
    </row>
    <row r="32" spans="1:9" s="58" customFormat="1" ht="15.75" customHeight="1" x14ac:dyDescent="0.2">
      <c r="H32" s="89"/>
      <c r="I32" s="90"/>
    </row>
    <row r="33" spans="1:9" s="55" customFormat="1" ht="17.25" customHeight="1" x14ac:dyDescent="0.2">
      <c r="A33" s="61" t="s">
        <v>15</v>
      </c>
      <c r="B33" s="62"/>
      <c r="C33" s="62"/>
      <c r="D33" s="58"/>
      <c r="E33" s="89"/>
      <c r="F33" s="90"/>
      <c r="G33" s="90"/>
      <c r="H33" s="58"/>
      <c r="I33" s="58"/>
    </row>
    <row r="34" spans="1:9" s="78" customFormat="1" ht="17.25" customHeight="1" x14ac:dyDescent="0.2">
      <c r="D34" s="82" t="s">
        <v>14</v>
      </c>
      <c r="E34" s="58"/>
      <c r="F34" s="58"/>
      <c r="G34" s="58"/>
      <c r="H34" s="55"/>
      <c r="I34" s="55"/>
    </row>
    <row r="35" spans="1:9" s="55" customFormat="1" ht="17.25" customHeight="1" x14ac:dyDescent="0.2">
      <c r="A35" s="69" t="s">
        <v>16</v>
      </c>
      <c r="B35" s="96"/>
      <c r="C35" s="96"/>
      <c r="D35" s="88">
        <v>0.23247000000000001</v>
      </c>
      <c r="H35" s="78"/>
      <c r="I35" s="78"/>
    </row>
    <row r="36" spans="1:9" s="55" customFormat="1" ht="17.25" customHeight="1" x14ac:dyDescent="0.2">
      <c r="A36" s="66" t="s">
        <v>17</v>
      </c>
      <c r="D36" s="88">
        <v>2.1399999999999999E-2</v>
      </c>
      <c r="E36" s="78"/>
      <c r="F36" s="78"/>
      <c r="G36" s="78"/>
    </row>
    <row r="37" spans="1:9" s="55" customFormat="1" ht="17.25" customHeight="1" x14ac:dyDescent="0.2">
      <c r="A37" s="69" t="s">
        <v>29</v>
      </c>
      <c r="B37" s="96"/>
      <c r="C37" s="96"/>
      <c r="D37" s="84">
        <v>0.21360000000000001</v>
      </c>
    </row>
    <row r="38" spans="1:9" s="55" customFormat="1" ht="17.25" customHeight="1" x14ac:dyDescent="0.2">
      <c r="A38" s="66" t="s">
        <v>18</v>
      </c>
      <c r="D38" s="88">
        <v>0.25159999999999999</v>
      </c>
    </row>
    <row r="39" spans="1:9" s="55" customFormat="1" ht="17.25" customHeight="1" x14ac:dyDescent="0.2">
      <c r="A39" s="69" t="s">
        <v>19</v>
      </c>
      <c r="B39" s="96"/>
      <c r="C39" s="96"/>
      <c r="D39" s="84">
        <v>7.6899999999999996E-2</v>
      </c>
    </row>
    <row r="40" spans="1:9" s="55" customFormat="1" ht="17.25" customHeight="1" x14ac:dyDescent="0.2">
      <c r="A40" s="66" t="s">
        <v>11</v>
      </c>
      <c r="D40" s="88">
        <v>0</v>
      </c>
    </row>
    <row r="41" spans="1:9" s="55" customFormat="1" ht="17.25" customHeight="1" x14ac:dyDescent="0.2">
      <c r="A41" s="69" t="s">
        <v>20</v>
      </c>
      <c r="B41" s="96"/>
      <c r="C41" s="96"/>
      <c r="D41" s="84">
        <v>4.1000000000000003E-3</v>
      </c>
    </row>
    <row r="42" spans="1:9" s="55" customFormat="1" ht="17.25" customHeight="1" thickBot="1" x14ac:dyDescent="0.25">
      <c r="A42" s="63" t="s">
        <v>13</v>
      </c>
      <c r="B42" s="97"/>
      <c r="C42" s="97"/>
      <c r="D42" s="98">
        <v>0.19980000000000001</v>
      </c>
    </row>
    <row r="43" spans="1:9" s="58" customFormat="1" ht="12" x14ac:dyDescent="0.2">
      <c r="A43" s="99"/>
      <c r="B43" s="99"/>
      <c r="C43" s="99"/>
      <c r="D43" s="99"/>
      <c r="E43" s="55"/>
      <c r="F43" s="55"/>
      <c r="G43" s="55"/>
      <c r="H43" s="55"/>
      <c r="I43" s="55"/>
    </row>
    <row r="44" spans="1:9" s="100" customFormat="1" ht="122.25" customHeight="1" x14ac:dyDescent="0.2">
      <c r="A44" s="146" t="s">
        <v>39</v>
      </c>
      <c r="B44" s="146"/>
      <c r="C44" s="146"/>
      <c r="D44" s="146"/>
      <c r="E44" s="146"/>
      <c r="F44" s="146"/>
      <c r="G44" s="146"/>
      <c r="H44" s="146"/>
      <c r="I44" s="146"/>
    </row>
    <row r="45" spans="1:9" s="103" customFormat="1" ht="12.75" customHeight="1" x14ac:dyDescent="0.2">
      <c r="A45" s="101" t="s">
        <v>5</v>
      </c>
      <c r="B45" s="102">
        <f>'[95]SRF Expense Ratios'!$D$1</f>
        <v>44926</v>
      </c>
      <c r="D45" s="104"/>
      <c r="E45" s="104"/>
      <c r="F45" s="104"/>
      <c r="G45" s="104"/>
      <c r="H45" s="104"/>
      <c r="I45" s="104"/>
    </row>
    <row r="46" spans="1:9" s="103" customFormat="1" ht="11.25" x14ac:dyDescent="0.2">
      <c r="E46" s="104"/>
      <c r="F46" s="104"/>
      <c r="G46" s="104"/>
    </row>
    <row r="47" spans="1:9" s="103" customFormat="1" ht="11.25" x14ac:dyDescent="0.2"/>
    <row r="48" spans="1:9" s="103" customFormat="1" ht="11.25" x14ac:dyDescent="0.2"/>
    <row r="49" spans="1:9" s="103" customFormat="1" ht="11.25" x14ac:dyDescent="0.2"/>
    <row r="50" spans="1:9" s="103" customFormat="1" ht="11.25" x14ac:dyDescent="0.2">
      <c r="A50" s="104"/>
      <c r="B50" s="104"/>
      <c r="C50" s="104"/>
    </row>
    <row r="51" spans="1:9" s="103" customFormat="1" ht="11.25" x14ac:dyDescent="0.2">
      <c r="D51" s="104"/>
      <c r="H51" s="104"/>
      <c r="I51" s="104"/>
    </row>
    <row r="52" spans="1:9" s="103" customFormat="1" ht="11.25" x14ac:dyDescent="0.2">
      <c r="E52" s="104"/>
      <c r="F52" s="104"/>
      <c r="G52" s="104"/>
    </row>
    <row r="53" spans="1:9" s="103" customFormat="1" ht="16.5" x14ac:dyDescent="0.2">
      <c r="A53" s="105"/>
    </row>
    <row r="54" spans="1:9" x14ac:dyDescent="0.2">
      <c r="D54" s="103"/>
      <c r="E54" s="103"/>
      <c r="F54" s="103"/>
      <c r="G54" s="103"/>
      <c r="H54" s="103"/>
      <c r="I54" s="103"/>
    </row>
    <row r="55" spans="1:9" x14ac:dyDescent="0.2">
      <c r="E55" s="103"/>
      <c r="F55" s="103"/>
      <c r="G55" s="103"/>
    </row>
  </sheetData>
  <sheetProtection password="E48B" sheet="1" objects="1" scenarios="1"/>
  <mergeCells count="2">
    <mergeCell ref="B2:E7"/>
    <mergeCell ref="A44:I44"/>
  </mergeCells>
  <pageMargins left="0.25" right="0.25" top="0.25" bottom="0.25" header="0.5" footer="0.5"/>
  <pageSetup scale="91" fitToHeight="0" orientation="portrait" horizontalDpi="4294967292" r:id="rId1"/>
  <headerFooter alignWithMargins="0"/>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47">
    <pageSetUpPr fitToPage="1"/>
  </sheetPr>
  <dimension ref="A1:I53"/>
  <sheetViews>
    <sheetView showGridLines="0" topLeftCell="A19" zoomScaleNormal="100" workbookViewId="0">
      <selection activeCell="A51" sqref="A51"/>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6384" width="9.140625" style="106"/>
  </cols>
  <sheetData>
    <row r="1" spans="1:7" s="55" customFormat="1" ht="12" x14ac:dyDescent="0.2">
      <c r="A1" s="54"/>
    </row>
    <row r="2" spans="1:7" s="58" customFormat="1" ht="12" customHeight="1" x14ac:dyDescent="0.2">
      <c r="A2" s="56"/>
      <c r="B2" s="138" t="s">
        <v>31</v>
      </c>
      <c r="C2" s="139"/>
      <c r="D2" s="139"/>
      <c r="E2" s="139"/>
      <c r="F2" s="57"/>
    </row>
    <row r="3" spans="1:7" s="58" customFormat="1" ht="12" customHeight="1" x14ac:dyDescent="0.2">
      <c r="A3" s="56"/>
      <c r="B3" s="138"/>
      <c r="C3" s="139"/>
      <c r="D3" s="139"/>
      <c r="E3" s="139"/>
      <c r="F3" s="57"/>
    </row>
    <row r="4" spans="1:7" s="58" customFormat="1" ht="12" customHeight="1" x14ac:dyDescent="0.2">
      <c r="A4" s="56"/>
      <c r="B4" s="138"/>
      <c r="C4" s="139"/>
      <c r="D4" s="139"/>
      <c r="E4" s="139"/>
      <c r="F4" s="57"/>
    </row>
    <row r="5" spans="1:7" s="58" customFormat="1" ht="12" customHeight="1" x14ac:dyDescent="0.2">
      <c r="A5" s="56"/>
      <c r="B5" s="138"/>
      <c r="C5" s="139"/>
      <c r="D5" s="139"/>
      <c r="E5" s="139"/>
      <c r="F5" s="57"/>
    </row>
    <row r="6" spans="1:7" s="58" customFormat="1" ht="12" customHeight="1" x14ac:dyDescent="0.2">
      <c r="A6" s="56"/>
      <c r="B6" s="138"/>
      <c r="C6" s="139"/>
      <c r="D6" s="139"/>
      <c r="E6" s="139"/>
      <c r="F6" s="57"/>
    </row>
    <row r="7" spans="1:7" s="58" customFormat="1" ht="12" customHeight="1" x14ac:dyDescent="0.2">
      <c r="A7" s="56"/>
      <c r="B7" s="138"/>
      <c r="C7" s="139"/>
      <c r="D7" s="139"/>
      <c r="E7" s="139"/>
      <c r="F7" s="57"/>
    </row>
    <row r="8" spans="1:7" s="58" customFormat="1" ht="12" customHeight="1" x14ac:dyDescent="0.2">
      <c r="A8" s="56"/>
      <c r="C8" s="57"/>
      <c r="D8" s="57"/>
      <c r="E8" s="57"/>
      <c r="F8" s="57"/>
    </row>
    <row r="9" spans="1:7" s="58" customFormat="1" ht="12" customHeight="1" x14ac:dyDescent="0.2">
      <c r="C9" s="57"/>
      <c r="D9" s="57"/>
      <c r="E9" s="57"/>
      <c r="F9" s="57"/>
    </row>
    <row r="10" spans="1:7" s="55" customFormat="1" ht="17.25" customHeight="1" x14ac:dyDescent="0.2">
      <c r="A10" s="59" t="s">
        <v>0</v>
      </c>
      <c r="B10" s="60" t="e">
        <f>#REF!</f>
        <v>#REF!</v>
      </c>
      <c r="C10" s="57"/>
      <c r="D10" s="57"/>
      <c r="E10" s="57"/>
      <c r="F10" s="57"/>
    </row>
    <row r="11" spans="1:7" s="58" customFormat="1" ht="12" x14ac:dyDescent="0.2"/>
    <row r="12" spans="1:7" s="55" customFormat="1" ht="17.25" customHeight="1" x14ac:dyDescent="0.2">
      <c r="A12" s="61" t="s">
        <v>1</v>
      </c>
      <c r="B12" s="62"/>
      <c r="C12" s="62"/>
      <c r="D12" s="62"/>
    </row>
    <row r="13" spans="1:7" s="55" customFormat="1" ht="17.25" customHeight="1" thickBot="1" x14ac:dyDescent="0.25">
      <c r="A13" s="63" t="s">
        <v>32</v>
      </c>
      <c r="B13" s="64"/>
      <c r="C13" s="64"/>
      <c r="D13" s="65">
        <v>2785642575</v>
      </c>
    </row>
    <row r="14" spans="1:7" s="58" customFormat="1" ht="12" x14ac:dyDescent="0.2"/>
    <row r="15" spans="1:7" s="55" customFormat="1" ht="16.5" customHeight="1" x14ac:dyDescent="0.2">
      <c r="A15" s="61" t="s">
        <v>2</v>
      </c>
      <c r="B15" s="62"/>
      <c r="C15" s="62"/>
      <c r="D15" s="62"/>
      <c r="E15" s="62"/>
      <c r="F15" s="62"/>
      <c r="G15" s="62"/>
    </row>
    <row r="16" spans="1:7" s="66" customFormat="1" ht="17.25" customHeight="1" x14ac:dyDescent="0.2">
      <c r="A16" s="66" t="s">
        <v>33</v>
      </c>
      <c r="G16" s="67">
        <v>2.1899999999999999E-2</v>
      </c>
    </row>
    <row r="17" spans="1:9" s="66" customFormat="1" ht="17.25" customHeight="1" x14ac:dyDescent="0.2">
      <c r="A17" s="68" t="s">
        <v>34</v>
      </c>
      <c r="B17" s="68"/>
      <c r="C17" s="69"/>
      <c r="D17" s="69"/>
      <c r="E17" s="69"/>
      <c r="F17" s="69"/>
      <c r="G17" s="70">
        <f>G16-0.25%</f>
        <v>1.9400000000000001E-2</v>
      </c>
    </row>
    <row r="18" spans="1:9" s="66" customFormat="1" ht="17.25" customHeight="1" x14ac:dyDescent="0.2">
      <c r="A18" s="71" t="s">
        <v>30</v>
      </c>
      <c r="B18" s="71"/>
      <c r="C18" s="71"/>
      <c r="D18" s="71"/>
      <c r="E18" s="71"/>
      <c r="F18" s="71"/>
      <c r="G18" s="72">
        <v>2.4900000000000002</v>
      </c>
    </row>
    <row r="19" spans="1:9" s="66" customFormat="1" ht="17.25" customHeight="1" x14ac:dyDescent="0.2">
      <c r="A19" s="71" t="s">
        <v>22</v>
      </c>
      <c r="B19" s="71"/>
      <c r="C19" s="71"/>
      <c r="D19" s="71"/>
      <c r="E19" s="71"/>
      <c r="F19" s="71"/>
      <c r="G19" s="73">
        <v>4</v>
      </c>
    </row>
    <row r="20" spans="1:9" s="66" customFormat="1" ht="17.25" customHeight="1" x14ac:dyDescent="0.2">
      <c r="A20" s="71" t="s">
        <v>3</v>
      </c>
      <c r="B20" s="71"/>
      <c r="C20" s="71"/>
      <c r="D20" s="71"/>
      <c r="E20" s="71"/>
      <c r="F20" s="71"/>
      <c r="G20" s="74">
        <v>2163</v>
      </c>
    </row>
    <row r="21" spans="1:9" s="66" customFormat="1" ht="17.25" customHeight="1" x14ac:dyDescent="0.2">
      <c r="A21" s="71" t="s">
        <v>4</v>
      </c>
      <c r="B21" s="71"/>
      <c r="C21" s="71"/>
      <c r="D21" s="71"/>
      <c r="E21" s="71"/>
      <c r="F21" s="71"/>
      <c r="G21" s="75">
        <v>1.0282</v>
      </c>
    </row>
    <row r="22" spans="1:9" s="66" customFormat="1" ht="17.25" customHeight="1" thickBot="1" x14ac:dyDescent="0.25">
      <c r="A22" s="76" t="s">
        <v>21</v>
      </c>
      <c r="B22" s="76"/>
      <c r="C22" s="76"/>
      <c r="D22" s="76"/>
      <c r="E22" s="76"/>
      <c r="F22" s="76"/>
      <c r="G22" s="77">
        <f>'[95]SRF Expense Ratios'!$E$3</f>
        <v>0.63375999999999999</v>
      </c>
    </row>
    <row r="23" spans="1:9" s="58" customFormat="1" ht="12" x14ac:dyDescent="0.2"/>
    <row r="24" spans="1:9" s="55" customFormat="1" ht="17.25" customHeight="1" x14ac:dyDescent="0.2">
      <c r="A24" s="61" t="s">
        <v>40</v>
      </c>
      <c r="B24" s="61"/>
      <c r="C24" s="59"/>
      <c r="D24" s="61" t="s">
        <v>38</v>
      </c>
      <c r="E24" s="62"/>
      <c r="F24" s="62"/>
      <c r="G24" s="78"/>
    </row>
    <row r="25" spans="1:9" s="78" customFormat="1" ht="17.25" customHeight="1" x14ac:dyDescent="0.2">
      <c r="B25" s="79" t="s">
        <v>14</v>
      </c>
      <c r="C25" s="80"/>
      <c r="D25" s="81" t="s">
        <v>6</v>
      </c>
      <c r="E25" s="55"/>
      <c r="F25" s="82" t="s">
        <v>14</v>
      </c>
      <c r="G25" s="79" t="s">
        <v>8</v>
      </c>
    </row>
    <row r="26" spans="1:9" s="55" customFormat="1" ht="17.25" customHeight="1" x14ac:dyDescent="0.2">
      <c r="A26" s="83" t="s">
        <v>41</v>
      </c>
      <c r="B26" s="84">
        <v>0.4244</v>
      </c>
      <c r="C26" s="85"/>
      <c r="D26" s="83" t="s">
        <v>27</v>
      </c>
      <c r="E26" s="83"/>
      <c r="F26" s="84">
        <v>0.31580000000000003</v>
      </c>
      <c r="G26" s="86" t="s">
        <v>24</v>
      </c>
    </row>
    <row r="27" spans="1:9" s="55" customFormat="1" ht="17.25" customHeight="1" x14ac:dyDescent="0.2">
      <c r="A27" s="87" t="s">
        <v>44</v>
      </c>
      <c r="B27" s="88">
        <v>0.13600000000000001</v>
      </c>
      <c r="C27" s="85"/>
      <c r="D27" s="89" t="s">
        <v>35</v>
      </c>
      <c r="E27" s="89"/>
      <c r="F27" s="88">
        <v>0.26740000000000003</v>
      </c>
      <c r="G27" s="90" t="s">
        <v>24</v>
      </c>
    </row>
    <row r="28" spans="1:9" s="55" customFormat="1" ht="17.25" customHeight="1" x14ac:dyDescent="0.2">
      <c r="A28" s="83" t="s">
        <v>42</v>
      </c>
      <c r="B28" s="84">
        <v>0.13220000000000001</v>
      </c>
      <c r="C28" s="85"/>
      <c r="D28" s="83" t="s">
        <v>36</v>
      </c>
      <c r="E28" s="83"/>
      <c r="F28" s="84">
        <v>0.12470000000000001</v>
      </c>
      <c r="G28" s="86" t="s">
        <v>37</v>
      </c>
    </row>
    <row r="29" spans="1:9" s="55" customFormat="1" ht="17.25" customHeight="1" thickBot="1" x14ac:dyDescent="0.25">
      <c r="A29" s="89" t="s">
        <v>43</v>
      </c>
      <c r="B29" s="88">
        <v>0.17019999999999999</v>
      </c>
      <c r="C29" s="85"/>
      <c r="D29" s="91" t="s">
        <v>26</v>
      </c>
      <c r="E29" s="92"/>
      <c r="F29" s="93">
        <v>0.15490000000000001</v>
      </c>
      <c r="G29" s="92" t="s">
        <v>24</v>
      </c>
    </row>
    <row r="30" spans="1:9" s="58" customFormat="1" ht="17.25" customHeight="1" thickBot="1" x14ac:dyDescent="0.25">
      <c r="A30" s="94" t="s">
        <v>13</v>
      </c>
      <c r="B30" s="95">
        <v>0.13719999999999999</v>
      </c>
      <c r="C30" s="90"/>
    </row>
    <row r="31" spans="1:9" s="58" customFormat="1" ht="15.75" customHeight="1" x14ac:dyDescent="0.2">
      <c r="E31" s="89"/>
      <c r="F31" s="90"/>
      <c r="G31" s="90"/>
      <c r="H31" s="89"/>
      <c r="I31" s="90"/>
    </row>
    <row r="32" spans="1:9" s="55" customFormat="1" ht="17.25" customHeight="1" x14ac:dyDescent="0.2">
      <c r="A32" s="61" t="s">
        <v>15</v>
      </c>
      <c r="B32" s="62"/>
      <c r="C32" s="62"/>
      <c r="D32" s="62"/>
      <c r="E32" s="58"/>
      <c r="F32" s="58"/>
      <c r="G32" s="58"/>
      <c r="H32" s="58"/>
      <c r="I32" s="58"/>
    </row>
    <row r="33" spans="1:9" s="78" customFormat="1" ht="17.25" customHeight="1" x14ac:dyDescent="0.2">
      <c r="D33" s="82" t="s">
        <v>14</v>
      </c>
      <c r="E33" s="55"/>
      <c r="F33" s="55"/>
      <c r="G33" s="55"/>
      <c r="H33" s="55"/>
      <c r="I33" s="55"/>
    </row>
    <row r="34" spans="1:9" s="55" customFormat="1" ht="17.25" customHeight="1" x14ac:dyDescent="0.2">
      <c r="A34" s="69" t="s">
        <v>16</v>
      </c>
      <c r="B34" s="96"/>
      <c r="C34" s="96"/>
      <c r="D34" s="84">
        <v>0.2379</v>
      </c>
      <c r="E34" s="78"/>
      <c r="F34" s="78"/>
      <c r="G34" s="78"/>
      <c r="H34" s="78"/>
      <c r="I34" s="78"/>
    </row>
    <row r="35" spans="1:9" s="55" customFormat="1" ht="17.25" customHeight="1" x14ac:dyDescent="0.2">
      <c r="A35" s="66" t="s">
        <v>17</v>
      </c>
      <c r="D35" s="88">
        <v>2.1899999999999999E-2</v>
      </c>
    </row>
    <row r="36" spans="1:9" s="55" customFormat="1" ht="17.25" customHeight="1" x14ac:dyDescent="0.2">
      <c r="A36" s="69" t="s">
        <v>29</v>
      </c>
      <c r="B36" s="96"/>
      <c r="C36" s="96"/>
      <c r="D36" s="84">
        <v>0.20180000000000001</v>
      </c>
    </row>
    <row r="37" spans="1:9" s="55" customFormat="1" ht="17.25" customHeight="1" x14ac:dyDescent="0.2">
      <c r="A37" s="66" t="s">
        <v>18</v>
      </c>
      <c r="D37" s="88">
        <v>0.25700000000000001</v>
      </c>
    </row>
    <row r="38" spans="1:9" s="55" customFormat="1" ht="17.25" customHeight="1" x14ac:dyDescent="0.2">
      <c r="A38" s="69" t="s">
        <v>19</v>
      </c>
      <c r="B38" s="96"/>
      <c r="C38" s="96"/>
      <c r="D38" s="84">
        <v>7.4200000000000002E-2</v>
      </c>
    </row>
    <row r="39" spans="1:9" s="55" customFormat="1" ht="17.25" customHeight="1" x14ac:dyDescent="0.2">
      <c r="A39" s="66" t="s">
        <v>11</v>
      </c>
      <c r="D39" s="88">
        <v>0</v>
      </c>
    </row>
    <row r="40" spans="1:9" s="55" customFormat="1" ht="17.25" customHeight="1" x14ac:dyDescent="0.2">
      <c r="A40" s="69" t="s">
        <v>20</v>
      </c>
      <c r="B40" s="96"/>
      <c r="C40" s="96"/>
      <c r="D40" s="84">
        <v>4.8999999999999998E-3</v>
      </c>
    </row>
    <row r="41" spans="1:9" s="55" customFormat="1" ht="17.25" customHeight="1" thickBot="1" x14ac:dyDescent="0.25">
      <c r="A41" s="63" t="s">
        <v>13</v>
      </c>
      <c r="B41" s="97"/>
      <c r="C41" s="97"/>
      <c r="D41" s="98">
        <v>0.2024</v>
      </c>
    </row>
    <row r="42" spans="1:9" s="58" customFormat="1" ht="12" x14ac:dyDescent="0.2">
      <c r="A42" s="99"/>
      <c r="B42" s="99"/>
      <c r="C42" s="99"/>
      <c r="D42" s="99"/>
      <c r="E42" s="55"/>
      <c r="F42" s="55"/>
      <c r="G42" s="55"/>
      <c r="H42" s="55"/>
      <c r="I42" s="55"/>
    </row>
    <row r="43" spans="1:9" s="100" customFormat="1" ht="122.25" customHeight="1" x14ac:dyDescent="0.2">
      <c r="A43" s="146" t="s">
        <v>39</v>
      </c>
      <c r="B43" s="146"/>
      <c r="C43" s="146"/>
      <c r="D43" s="146"/>
      <c r="E43" s="146"/>
      <c r="F43" s="146"/>
      <c r="G43" s="146"/>
      <c r="H43" s="146"/>
      <c r="I43" s="146"/>
    </row>
    <row r="44" spans="1:9" s="103" customFormat="1" ht="11.25" x14ac:dyDescent="0.2">
      <c r="A44" s="101" t="s">
        <v>5</v>
      </c>
      <c r="B44" s="102">
        <f>'[95]SRF Expense Ratios'!$D$1</f>
        <v>44926</v>
      </c>
      <c r="E44" s="104"/>
      <c r="F44" s="104"/>
      <c r="G44" s="104"/>
      <c r="H44" s="104"/>
      <c r="I44" s="104"/>
    </row>
    <row r="45" spans="1:9" s="103" customFormat="1" ht="11.25" x14ac:dyDescent="0.2"/>
    <row r="46" spans="1:9" s="103" customFormat="1" ht="11.25" x14ac:dyDescent="0.2"/>
    <row r="47" spans="1:9" s="103" customFormat="1" ht="11.25" x14ac:dyDescent="0.2"/>
    <row r="48" spans="1:9" s="103" customFormat="1" ht="11.25" x14ac:dyDescent="0.2"/>
    <row r="49" spans="1:9" s="103" customFormat="1" ht="11.25" x14ac:dyDescent="0.2">
      <c r="A49" s="104"/>
      <c r="B49" s="104"/>
      <c r="C49" s="104"/>
      <c r="D49" s="104"/>
    </row>
    <row r="50" spans="1:9" s="103" customFormat="1" ht="11.25" x14ac:dyDescent="0.2">
      <c r="E50" s="104"/>
      <c r="F50" s="104"/>
      <c r="G50" s="104"/>
      <c r="H50" s="104"/>
      <c r="I50" s="104"/>
    </row>
    <row r="51" spans="1:9" s="103" customFormat="1" ht="11.25" x14ac:dyDescent="0.2"/>
    <row r="52" spans="1:9" s="103" customFormat="1" ht="16.5" x14ac:dyDescent="0.2">
      <c r="A52" s="105"/>
    </row>
    <row r="53" spans="1:9" x14ac:dyDescent="0.2">
      <c r="E53" s="103"/>
      <c r="F53" s="103"/>
      <c r="G53" s="103"/>
      <c r="H53" s="103"/>
      <c r="I53" s="103"/>
    </row>
  </sheetData>
  <sheetProtection password="E48B" sheet="1" objects="1" scenarios="1"/>
  <mergeCells count="2">
    <mergeCell ref="B2:E7"/>
    <mergeCell ref="A43:I43"/>
  </mergeCells>
  <pageMargins left="0.25" right="0.25" top="0.25" bottom="0.25" header="0.5" footer="0.5"/>
  <pageSetup scale="91" fitToHeight="0" orientation="portrait" horizontalDpi="4294967292" r:id="rId1"/>
  <headerFooter alignWithMargins="0"/>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48">
    <pageSetUpPr fitToPage="1"/>
  </sheetPr>
  <dimension ref="A1:I53"/>
  <sheetViews>
    <sheetView showGridLines="0" topLeftCell="A31" zoomScaleNormal="100" workbookViewId="0">
      <selection activeCell="B45" sqref="B45"/>
    </sheetView>
  </sheetViews>
  <sheetFormatPr defaultColWidth="9.140625" defaultRowHeight="12.75" x14ac:dyDescent="0.2"/>
  <cols>
    <col min="1" max="1" width="25.28515625" style="1" customWidth="1"/>
    <col min="2" max="2" width="14.140625" style="1" bestFit="1" customWidth="1"/>
    <col min="3" max="3" width="10.5703125" style="1" customWidth="1"/>
    <col min="4" max="4" width="21.42578125" style="1" customWidth="1"/>
    <col min="5" max="5" width="8" style="1" customWidth="1"/>
    <col min="6" max="6" width="9.28515625" style="1" customWidth="1"/>
    <col min="7" max="7" width="11.140625" style="1" customWidth="1"/>
    <col min="8" max="8" width="5.140625" style="1" customWidth="1"/>
    <col min="9" max="9" width="8.7109375" style="1" customWidth="1"/>
    <col min="10" max="16384" width="9.140625" style="1"/>
  </cols>
  <sheetData>
    <row r="1" spans="1:7" s="4" customFormat="1" ht="12" x14ac:dyDescent="0.2">
      <c r="A1" s="24"/>
    </row>
    <row r="2" spans="1:7" s="5" customFormat="1" ht="12" customHeight="1" x14ac:dyDescent="0.2">
      <c r="A2" s="25"/>
      <c r="B2" s="147" t="s">
        <v>31</v>
      </c>
      <c r="C2" s="148"/>
      <c r="D2" s="148"/>
      <c r="E2" s="148"/>
      <c r="F2" s="26"/>
    </row>
    <row r="3" spans="1:7" s="5" customFormat="1" ht="12" customHeight="1" x14ac:dyDescent="0.2">
      <c r="A3" s="25"/>
      <c r="B3" s="147"/>
      <c r="C3" s="148"/>
      <c r="D3" s="148"/>
      <c r="E3" s="148"/>
      <c r="F3" s="26"/>
    </row>
    <row r="4" spans="1:7" s="5" customFormat="1" ht="12" customHeight="1" x14ac:dyDescent="0.2">
      <c r="A4" s="25"/>
      <c r="B4" s="147"/>
      <c r="C4" s="148"/>
      <c r="D4" s="148"/>
      <c r="E4" s="148"/>
      <c r="F4" s="26"/>
    </row>
    <row r="5" spans="1:7" s="5" customFormat="1" ht="12" customHeight="1" x14ac:dyDescent="0.2">
      <c r="A5" s="25"/>
      <c r="B5" s="147"/>
      <c r="C5" s="148"/>
      <c r="D5" s="148"/>
      <c r="E5" s="148"/>
      <c r="F5" s="26"/>
    </row>
    <row r="6" spans="1:7" s="5" customFormat="1" ht="12" customHeight="1" x14ac:dyDescent="0.2">
      <c r="A6" s="25"/>
      <c r="B6" s="147"/>
      <c r="C6" s="148"/>
      <c r="D6" s="148"/>
      <c r="E6" s="148"/>
      <c r="F6" s="26"/>
    </row>
    <row r="7" spans="1:7" s="5" customFormat="1" ht="12" customHeight="1" x14ac:dyDescent="0.2">
      <c r="A7" s="25"/>
      <c r="B7" s="147"/>
      <c r="C7" s="148"/>
      <c r="D7" s="148"/>
      <c r="E7" s="148"/>
      <c r="F7" s="26"/>
    </row>
    <row r="8" spans="1:7" s="5" customFormat="1" ht="12" customHeight="1" x14ac:dyDescent="0.2">
      <c r="A8" s="25"/>
      <c r="C8" s="26"/>
      <c r="D8" s="26"/>
      <c r="E8" s="26"/>
      <c r="F8" s="26"/>
    </row>
    <row r="9" spans="1:7" s="5" customFormat="1" ht="12" customHeight="1" x14ac:dyDescent="0.2">
      <c r="C9" s="26"/>
      <c r="D9" s="26"/>
      <c r="E9" s="26"/>
      <c r="F9" s="26"/>
    </row>
    <row r="10" spans="1:7" s="4" customFormat="1" ht="17.25" customHeight="1" x14ac:dyDescent="0.2">
      <c r="A10" s="21" t="s">
        <v>0</v>
      </c>
      <c r="B10" s="34" t="e">
        <f>#REF!</f>
        <v>#REF!</v>
      </c>
      <c r="C10" s="26"/>
      <c r="D10" s="26"/>
      <c r="E10" s="26"/>
      <c r="F10" s="26"/>
    </row>
    <row r="11" spans="1:7" s="5" customFormat="1" ht="12" x14ac:dyDescent="0.2"/>
    <row r="12" spans="1:7" s="4" customFormat="1" ht="17.25" customHeight="1" x14ac:dyDescent="0.2">
      <c r="A12" s="29" t="s">
        <v>1</v>
      </c>
      <c r="B12" s="30"/>
      <c r="C12" s="30"/>
      <c r="D12" s="30"/>
    </row>
    <row r="13" spans="1:7" s="4" customFormat="1" ht="17.25" customHeight="1" thickBot="1" x14ac:dyDescent="0.25">
      <c r="A13" s="33" t="s">
        <v>32</v>
      </c>
      <c r="B13" s="35"/>
      <c r="C13" s="35"/>
      <c r="D13" s="43">
        <v>2821548348</v>
      </c>
    </row>
    <row r="14" spans="1:7" s="5" customFormat="1" ht="12" x14ac:dyDescent="0.2"/>
    <row r="15" spans="1:7" s="4" customFormat="1" ht="16.5" customHeight="1" x14ac:dyDescent="0.2">
      <c r="A15" s="29" t="s">
        <v>2</v>
      </c>
      <c r="B15" s="30"/>
      <c r="C15" s="30"/>
      <c r="D15" s="30"/>
      <c r="E15" s="30"/>
      <c r="F15" s="30"/>
      <c r="G15" s="30"/>
    </row>
    <row r="16" spans="1:7" s="7" customFormat="1" ht="17.25" customHeight="1" x14ac:dyDescent="0.2">
      <c r="A16" s="7" t="s">
        <v>33</v>
      </c>
      <c r="G16" s="8">
        <v>2.12E-2</v>
      </c>
    </row>
    <row r="17" spans="1:9" s="7" customFormat="1" ht="17.25" customHeight="1" x14ac:dyDescent="0.2">
      <c r="A17" s="10" t="s">
        <v>34</v>
      </c>
      <c r="B17" s="10"/>
      <c r="C17" s="11"/>
      <c r="D17" s="11"/>
      <c r="E17" s="11"/>
      <c r="F17" s="11"/>
      <c r="G17" s="12">
        <f>G16-0.25%</f>
        <v>1.8700000000000001E-2</v>
      </c>
    </row>
    <row r="18" spans="1:9" s="7" customFormat="1" ht="17.25" customHeight="1" x14ac:dyDescent="0.2">
      <c r="A18" s="9" t="s">
        <v>30</v>
      </c>
      <c r="B18" s="9"/>
      <c r="C18" s="9"/>
      <c r="D18" s="9"/>
      <c r="E18" s="9"/>
      <c r="F18" s="9"/>
      <c r="G18" s="46">
        <v>2.4500000000000002</v>
      </c>
    </row>
    <row r="19" spans="1:9" s="7" customFormat="1" ht="17.25" customHeight="1" x14ac:dyDescent="0.2">
      <c r="A19" s="9" t="s">
        <v>22</v>
      </c>
      <c r="B19" s="9"/>
      <c r="C19" s="9"/>
      <c r="D19" s="9"/>
      <c r="E19" s="9"/>
      <c r="F19" s="9"/>
      <c r="G19" s="36">
        <v>4</v>
      </c>
    </row>
    <row r="20" spans="1:9" s="7" customFormat="1" ht="17.25" customHeight="1" x14ac:dyDescent="0.2">
      <c r="A20" s="9" t="s">
        <v>3</v>
      </c>
      <c r="B20" s="9"/>
      <c r="C20" s="9"/>
      <c r="D20" s="9"/>
      <c r="E20" s="9"/>
      <c r="F20" s="9"/>
      <c r="G20" s="45">
        <v>1734</v>
      </c>
    </row>
    <row r="21" spans="1:9" s="7" customFormat="1" ht="17.25" customHeight="1" x14ac:dyDescent="0.2">
      <c r="A21" s="9" t="s">
        <v>4</v>
      </c>
      <c r="B21" s="9"/>
      <c r="C21" s="9"/>
      <c r="D21" s="9"/>
      <c r="E21" s="9"/>
      <c r="F21" s="9"/>
      <c r="G21" s="44">
        <v>1.0238</v>
      </c>
    </row>
    <row r="22" spans="1:9" s="7" customFormat="1" ht="17.25" customHeight="1" thickBot="1" x14ac:dyDescent="0.25">
      <c r="A22" s="27" t="s">
        <v>21</v>
      </c>
      <c r="B22" s="27"/>
      <c r="C22" s="27"/>
      <c r="D22" s="27"/>
      <c r="E22" s="27"/>
      <c r="F22" s="27"/>
      <c r="G22" s="38">
        <v>0.79500800000000005</v>
      </c>
    </row>
    <row r="23" spans="1:9" s="5" customFormat="1" ht="12" x14ac:dyDescent="0.2"/>
    <row r="24" spans="1:9" s="4" customFormat="1" ht="17.25" customHeight="1" x14ac:dyDescent="0.2">
      <c r="A24" s="29" t="s">
        <v>40</v>
      </c>
      <c r="B24" s="29"/>
      <c r="C24" s="21"/>
      <c r="D24" s="29" t="s">
        <v>38</v>
      </c>
      <c r="E24" s="30"/>
      <c r="F24" s="30"/>
      <c r="G24" s="15"/>
    </row>
    <row r="25" spans="1:9" s="15" customFormat="1" ht="17.25" customHeight="1" x14ac:dyDescent="0.2">
      <c r="B25" s="31" t="s">
        <v>14</v>
      </c>
      <c r="C25" s="51"/>
      <c r="D25" s="13" t="s">
        <v>6</v>
      </c>
      <c r="E25" s="4"/>
      <c r="F25" s="14" t="s">
        <v>14</v>
      </c>
      <c r="G25" s="31" t="s">
        <v>8</v>
      </c>
    </row>
    <row r="26" spans="1:9" s="4" customFormat="1" ht="17.25" customHeight="1" x14ac:dyDescent="0.2">
      <c r="A26" s="16" t="s">
        <v>41</v>
      </c>
      <c r="B26" s="39">
        <v>0.41870000000000002</v>
      </c>
      <c r="C26" s="49"/>
      <c r="D26" s="16" t="s">
        <v>27</v>
      </c>
      <c r="E26" s="16"/>
      <c r="F26" s="39">
        <v>0.29680000000000001</v>
      </c>
      <c r="G26" s="17" t="s">
        <v>24</v>
      </c>
    </row>
    <row r="27" spans="1:9" s="4" customFormat="1" ht="17.25" customHeight="1" x14ac:dyDescent="0.2">
      <c r="A27" s="6" t="s">
        <v>44</v>
      </c>
      <c r="B27" s="40">
        <v>0.1198</v>
      </c>
      <c r="C27" s="49"/>
      <c r="D27" s="19" t="s">
        <v>35</v>
      </c>
      <c r="E27" s="19"/>
      <c r="F27" s="40">
        <v>0.26379999999999998</v>
      </c>
      <c r="G27" s="20" t="s">
        <v>24</v>
      </c>
    </row>
    <row r="28" spans="1:9" s="4" customFormat="1" ht="17.25" customHeight="1" x14ac:dyDescent="0.2">
      <c r="A28" s="16" t="s">
        <v>42</v>
      </c>
      <c r="B28" s="39">
        <v>0.1303</v>
      </c>
      <c r="C28" s="49"/>
      <c r="D28" s="16" t="s">
        <v>36</v>
      </c>
      <c r="E28" s="16"/>
      <c r="F28" s="39">
        <v>0.16719999999999999</v>
      </c>
      <c r="G28" s="17" t="s">
        <v>37</v>
      </c>
    </row>
    <row r="29" spans="1:9" s="4" customFormat="1" ht="17.25" customHeight="1" thickBot="1" x14ac:dyDescent="0.25">
      <c r="A29" s="19" t="s">
        <v>43</v>
      </c>
      <c r="B29" s="40">
        <v>0.16719999999999999</v>
      </c>
      <c r="C29" s="49"/>
      <c r="D29" s="28" t="s">
        <v>26</v>
      </c>
      <c r="E29" s="47"/>
      <c r="F29" s="53">
        <v>0.1084</v>
      </c>
      <c r="G29" s="47" t="s">
        <v>24</v>
      </c>
    </row>
    <row r="30" spans="1:9" s="5" customFormat="1" ht="17.25" customHeight="1" thickBot="1" x14ac:dyDescent="0.25">
      <c r="A30" s="50" t="s">
        <v>13</v>
      </c>
      <c r="B30" s="52">
        <v>0.16389999999999999</v>
      </c>
      <c r="C30" s="20"/>
    </row>
    <row r="31" spans="1:9" s="5" customFormat="1" ht="15.75" customHeight="1" x14ac:dyDescent="0.2">
      <c r="E31" s="19"/>
      <c r="F31" s="20"/>
      <c r="G31" s="20"/>
      <c r="H31" s="19"/>
      <c r="I31" s="20"/>
    </row>
    <row r="32" spans="1:9" s="4" customFormat="1" ht="17.25" customHeight="1" x14ac:dyDescent="0.2">
      <c r="A32" s="29" t="s">
        <v>15</v>
      </c>
      <c r="B32" s="30"/>
      <c r="C32" s="30"/>
      <c r="D32" s="30"/>
      <c r="E32" s="5"/>
      <c r="F32" s="5"/>
      <c r="G32" s="5"/>
      <c r="H32" s="5"/>
      <c r="I32" s="5"/>
    </row>
    <row r="33" spans="1:9" s="15" customFormat="1" ht="17.25" customHeight="1" x14ac:dyDescent="0.2">
      <c r="D33" s="14" t="s">
        <v>14</v>
      </c>
      <c r="E33" s="4"/>
      <c r="F33" s="4"/>
      <c r="G33" s="4"/>
      <c r="H33" s="4"/>
      <c r="I33" s="4"/>
    </row>
    <row r="34" spans="1:9" s="4" customFormat="1" ht="17.25" customHeight="1" x14ac:dyDescent="0.2">
      <c r="A34" s="11" t="s">
        <v>16</v>
      </c>
      <c r="B34" s="18"/>
      <c r="C34" s="18"/>
      <c r="D34" s="39">
        <v>0.2409</v>
      </c>
      <c r="E34" s="15"/>
      <c r="F34" s="15"/>
      <c r="G34" s="15"/>
      <c r="H34" s="15"/>
      <c r="I34" s="15"/>
    </row>
    <row r="35" spans="1:9" s="4" customFormat="1" ht="17.25" customHeight="1" x14ac:dyDescent="0.2">
      <c r="A35" s="7" t="s">
        <v>17</v>
      </c>
      <c r="D35" s="40">
        <v>2.23E-2</v>
      </c>
    </row>
    <row r="36" spans="1:9" s="4" customFormat="1" ht="17.25" customHeight="1" x14ac:dyDescent="0.2">
      <c r="A36" s="11" t="s">
        <v>29</v>
      </c>
      <c r="B36" s="18"/>
      <c r="C36" s="18"/>
      <c r="D36" s="39">
        <v>0.18920000000000001</v>
      </c>
    </row>
    <row r="37" spans="1:9" s="4" customFormat="1" ht="17.25" customHeight="1" x14ac:dyDescent="0.2">
      <c r="A37" s="7" t="s">
        <v>18</v>
      </c>
      <c r="D37" s="40">
        <v>0.24790000000000001</v>
      </c>
    </row>
    <row r="38" spans="1:9" s="4" customFormat="1" ht="17.25" customHeight="1" x14ac:dyDescent="0.2">
      <c r="A38" s="11" t="s">
        <v>19</v>
      </c>
      <c r="B38" s="18"/>
      <c r="C38" s="18"/>
      <c r="D38" s="39">
        <v>7.1599999999999997E-2</v>
      </c>
    </row>
    <row r="39" spans="1:9" s="4" customFormat="1" ht="17.25" customHeight="1" x14ac:dyDescent="0.2">
      <c r="A39" s="7" t="s">
        <v>11</v>
      </c>
      <c r="D39" s="40">
        <v>0</v>
      </c>
    </row>
    <row r="40" spans="1:9" s="4" customFormat="1" ht="17.25" customHeight="1" x14ac:dyDescent="0.2">
      <c r="A40" s="11" t="s">
        <v>20</v>
      </c>
      <c r="B40" s="18"/>
      <c r="C40" s="18"/>
      <c r="D40" s="39">
        <v>5.1999999999999998E-3</v>
      </c>
    </row>
    <row r="41" spans="1:9" s="4" customFormat="1" ht="17.25" customHeight="1" thickBot="1" x14ac:dyDescent="0.25">
      <c r="A41" s="33" t="s">
        <v>13</v>
      </c>
      <c r="B41" s="22"/>
      <c r="C41" s="22"/>
      <c r="D41" s="41">
        <v>0.22239999999999999</v>
      </c>
    </row>
    <row r="42" spans="1:9" s="5" customFormat="1" ht="12" x14ac:dyDescent="0.2">
      <c r="A42" s="32"/>
      <c r="B42" s="32"/>
      <c r="C42" s="32"/>
      <c r="D42" s="32"/>
      <c r="E42" s="4"/>
      <c r="F42" s="4"/>
      <c r="G42" s="4"/>
      <c r="H42" s="4"/>
      <c r="I42" s="4"/>
    </row>
    <row r="43" spans="1:9" s="23" customFormat="1" ht="122.25" customHeight="1" x14ac:dyDescent="0.2">
      <c r="A43" s="149" t="s">
        <v>39</v>
      </c>
      <c r="B43" s="149"/>
      <c r="C43" s="149"/>
      <c r="D43" s="149"/>
      <c r="E43" s="149"/>
      <c r="F43" s="149"/>
      <c r="G43" s="149"/>
      <c r="H43" s="149"/>
      <c r="I43" s="149"/>
    </row>
    <row r="44" spans="1:9" s="2" customFormat="1" ht="11.25" x14ac:dyDescent="0.2">
      <c r="A44" s="3" t="s">
        <v>5</v>
      </c>
      <c r="B44" s="42">
        <v>41455</v>
      </c>
      <c r="E44" s="48"/>
      <c r="F44" s="48"/>
      <c r="G44" s="48"/>
      <c r="H44" s="48"/>
      <c r="I44" s="48"/>
    </row>
    <row r="45" spans="1:9" s="2" customFormat="1" ht="11.25" x14ac:dyDescent="0.2"/>
    <row r="46" spans="1:9" s="2" customFormat="1" ht="11.25" x14ac:dyDescent="0.2"/>
    <row r="47" spans="1:9" s="2" customFormat="1" ht="11.25" x14ac:dyDescent="0.2"/>
    <row r="48" spans="1:9" s="2" customFormat="1" ht="11.25" x14ac:dyDescent="0.2"/>
    <row r="49" spans="1:9" s="2" customFormat="1" ht="11.25" x14ac:dyDescent="0.2">
      <c r="A49" s="48"/>
      <c r="B49" s="48"/>
      <c r="C49" s="48"/>
      <c r="D49" s="48"/>
    </row>
    <row r="50" spans="1:9" s="2" customFormat="1" ht="11.25" x14ac:dyDescent="0.2">
      <c r="E50" s="48"/>
      <c r="F50" s="48"/>
      <c r="G50" s="48"/>
      <c r="H50" s="48"/>
      <c r="I50" s="48"/>
    </row>
    <row r="51" spans="1:9" s="2" customFormat="1" ht="11.25" x14ac:dyDescent="0.2"/>
    <row r="52" spans="1:9" s="2" customFormat="1" ht="16.5" x14ac:dyDescent="0.2">
      <c r="A52" s="37"/>
    </row>
    <row r="53" spans="1:9" x14ac:dyDescent="0.2">
      <c r="E53" s="2"/>
      <c r="F53" s="2"/>
      <c r="G53" s="2"/>
      <c r="H53" s="2"/>
      <c r="I53" s="2"/>
    </row>
  </sheetData>
  <sheetProtection password="E48B" sheet="1" objects="1" scenarios="1"/>
  <mergeCells count="2">
    <mergeCell ref="B2:E7"/>
    <mergeCell ref="A43:I43"/>
  </mergeCells>
  <pageMargins left="0.25" right="0.25" top="0.25" bottom="0.25" header="0.5" footer="0.5"/>
  <pageSetup scale="91" fitToHeight="0" orientation="portrait" horizontalDpi="4294967292" r:id="rId1"/>
  <headerFooter alignWithMargins="0"/>
  <drawing r:id="rId2"/>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49">
    <pageSetUpPr fitToPage="1"/>
  </sheetPr>
  <dimension ref="A1:I51"/>
  <sheetViews>
    <sheetView showGridLines="0" zoomScaleNormal="100" workbookViewId="0">
      <selection activeCell="C25" sqref="C25"/>
    </sheetView>
  </sheetViews>
  <sheetFormatPr defaultColWidth="9.140625" defaultRowHeight="12.75" x14ac:dyDescent="0.2"/>
  <cols>
    <col min="1" max="1" width="25.28515625" style="1" customWidth="1"/>
    <col min="2" max="2" width="14.140625" style="1" bestFit="1" customWidth="1"/>
    <col min="3" max="3" width="10.5703125" style="1" customWidth="1"/>
    <col min="4" max="4" width="14.85546875" style="1" customWidth="1"/>
    <col min="5" max="5" width="8.7109375" style="1" customWidth="1"/>
    <col min="6" max="6" width="9.28515625" style="1" customWidth="1"/>
    <col min="7" max="7" width="11.140625" style="1" customWidth="1"/>
    <col min="8" max="8" width="5.140625" style="1" customWidth="1"/>
    <col min="9" max="9" width="8.7109375" style="1" customWidth="1"/>
    <col min="10" max="16384" width="9.140625" style="1"/>
  </cols>
  <sheetData>
    <row r="1" spans="1:7" s="4" customFormat="1" ht="12" x14ac:dyDescent="0.2">
      <c r="A1" s="24"/>
    </row>
    <row r="2" spans="1:7" s="5" customFormat="1" ht="12" customHeight="1" x14ac:dyDescent="0.2">
      <c r="A2" s="25"/>
      <c r="B2" s="147" t="s">
        <v>31</v>
      </c>
      <c r="C2" s="148"/>
      <c r="D2" s="148"/>
      <c r="E2" s="148"/>
      <c r="F2" s="26"/>
    </row>
    <row r="3" spans="1:7" s="5" customFormat="1" ht="12" customHeight="1" x14ac:dyDescent="0.2">
      <c r="A3" s="25"/>
      <c r="B3" s="147"/>
      <c r="C3" s="148"/>
      <c r="D3" s="148"/>
      <c r="E3" s="148"/>
      <c r="F3" s="26"/>
    </row>
    <row r="4" spans="1:7" s="5" customFormat="1" ht="12" customHeight="1" x14ac:dyDescent="0.2">
      <c r="A4" s="25"/>
      <c r="B4" s="147"/>
      <c r="C4" s="148"/>
      <c r="D4" s="148"/>
      <c r="E4" s="148"/>
      <c r="F4" s="26"/>
    </row>
    <row r="5" spans="1:7" s="5" customFormat="1" ht="12" customHeight="1" x14ac:dyDescent="0.2">
      <c r="A5" s="25"/>
      <c r="B5" s="147"/>
      <c r="C5" s="148"/>
      <c r="D5" s="148"/>
      <c r="E5" s="148"/>
      <c r="F5" s="26"/>
    </row>
    <row r="6" spans="1:7" s="5" customFormat="1" ht="12" customHeight="1" x14ac:dyDescent="0.2">
      <c r="A6" s="25"/>
      <c r="B6" s="147"/>
      <c r="C6" s="148"/>
      <c r="D6" s="148"/>
      <c r="E6" s="148"/>
      <c r="F6" s="26"/>
    </row>
    <row r="7" spans="1:7" s="5" customFormat="1" ht="12" customHeight="1" x14ac:dyDescent="0.2">
      <c r="A7" s="25"/>
      <c r="B7" s="147"/>
      <c r="C7" s="148"/>
      <c r="D7" s="148"/>
      <c r="E7" s="148"/>
      <c r="F7" s="26"/>
    </row>
    <row r="8" spans="1:7" s="5" customFormat="1" ht="12" customHeight="1" x14ac:dyDescent="0.2">
      <c r="A8" s="25"/>
      <c r="C8" s="26"/>
      <c r="D8" s="26"/>
      <c r="E8" s="26"/>
      <c r="F8" s="26"/>
    </row>
    <row r="9" spans="1:7" s="5" customFormat="1" ht="12" customHeight="1" x14ac:dyDescent="0.2">
      <c r="C9" s="26"/>
      <c r="D9" s="26"/>
      <c r="E9" s="26"/>
      <c r="F9" s="26"/>
    </row>
    <row r="10" spans="1:7" s="4" customFormat="1" ht="17.25" customHeight="1" x14ac:dyDescent="0.2">
      <c r="A10" s="21" t="s">
        <v>0</v>
      </c>
      <c r="B10" s="34" t="e">
        <f>#REF!</f>
        <v>#REF!</v>
      </c>
      <c r="C10" s="26"/>
      <c r="D10" s="26"/>
      <c r="E10" s="26"/>
      <c r="F10" s="26"/>
    </row>
    <row r="11" spans="1:7" s="5" customFormat="1" ht="12" x14ac:dyDescent="0.2"/>
    <row r="12" spans="1:7" s="4" customFormat="1" ht="17.25" customHeight="1" x14ac:dyDescent="0.2">
      <c r="A12" s="29" t="s">
        <v>1</v>
      </c>
      <c r="B12" s="30"/>
      <c r="C12" s="30"/>
      <c r="D12" s="30"/>
    </row>
    <row r="13" spans="1:7" s="4" customFormat="1" ht="17.25" customHeight="1" thickBot="1" x14ac:dyDescent="0.25">
      <c r="A13" s="33" t="s">
        <v>32</v>
      </c>
      <c r="B13" s="35"/>
      <c r="C13" s="35"/>
      <c r="D13" s="43">
        <v>2806277885.8200002</v>
      </c>
    </row>
    <row r="14" spans="1:7" s="5" customFormat="1" ht="12" x14ac:dyDescent="0.2"/>
    <row r="15" spans="1:7" s="4" customFormat="1" ht="16.5" customHeight="1" x14ac:dyDescent="0.2">
      <c r="A15" s="29" t="s">
        <v>2</v>
      </c>
      <c r="B15" s="30"/>
      <c r="C15" s="30"/>
      <c r="D15" s="30"/>
      <c r="E15" s="30"/>
      <c r="F15" s="30"/>
      <c r="G15" s="30"/>
    </row>
    <row r="16" spans="1:7" s="7" customFormat="1" ht="17.25" customHeight="1" x14ac:dyDescent="0.2">
      <c r="A16" s="7" t="s">
        <v>33</v>
      </c>
      <c r="G16" s="8">
        <v>2.47E-2</v>
      </c>
    </row>
    <row r="17" spans="1:9" s="7" customFormat="1" ht="17.25" customHeight="1" x14ac:dyDescent="0.2">
      <c r="A17" s="10" t="s">
        <v>34</v>
      </c>
      <c r="B17" s="10"/>
      <c r="C17" s="11"/>
      <c r="D17" s="11"/>
      <c r="E17" s="11"/>
      <c r="F17" s="11"/>
      <c r="G17" s="12">
        <f>G16-0.25%</f>
        <v>2.2200000000000001E-2</v>
      </c>
    </row>
    <row r="18" spans="1:9" s="7" customFormat="1" ht="17.25" customHeight="1" x14ac:dyDescent="0.2">
      <c r="A18" s="9" t="s">
        <v>30</v>
      </c>
      <c r="B18" s="9"/>
      <c r="C18" s="9"/>
      <c r="D18" s="9"/>
      <c r="E18" s="9"/>
      <c r="F18" s="9"/>
      <c r="G18" s="46">
        <v>2.5</v>
      </c>
    </row>
    <row r="19" spans="1:9" s="7" customFormat="1" ht="17.25" customHeight="1" x14ac:dyDescent="0.2">
      <c r="A19" s="9" t="s">
        <v>22</v>
      </c>
      <c r="B19" s="9"/>
      <c r="C19" s="9"/>
      <c r="D19" s="9"/>
      <c r="E19" s="9"/>
      <c r="F19" s="9"/>
      <c r="G19" s="36">
        <v>4</v>
      </c>
    </row>
    <row r="20" spans="1:9" s="7" customFormat="1" ht="17.25" customHeight="1" x14ac:dyDescent="0.2">
      <c r="A20" s="9" t="s">
        <v>3</v>
      </c>
      <c r="B20" s="9"/>
      <c r="C20" s="9"/>
      <c r="D20" s="9"/>
      <c r="E20" s="9"/>
      <c r="F20" s="9"/>
      <c r="G20" s="45">
        <v>1723</v>
      </c>
    </row>
    <row r="21" spans="1:9" s="7" customFormat="1" ht="17.25" customHeight="1" x14ac:dyDescent="0.2">
      <c r="A21" s="9" t="s">
        <v>4</v>
      </c>
      <c r="B21" s="9"/>
      <c r="C21" s="9"/>
      <c r="D21" s="9"/>
      <c r="E21" s="9"/>
      <c r="F21" s="9"/>
      <c r="G21" s="44">
        <v>1.0282</v>
      </c>
    </row>
    <row r="22" spans="1:9" s="7" customFormat="1" ht="17.25" customHeight="1" thickBot="1" x14ac:dyDescent="0.25">
      <c r="A22" s="27" t="s">
        <v>21</v>
      </c>
      <c r="B22" s="27"/>
      <c r="C22" s="27"/>
      <c r="D22" s="27"/>
      <c r="E22" s="27"/>
      <c r="F22" s="27"/>
      <c r="G22" s="38">
        <v>0.79500800000000005</v>
      </c>
    </row>
    <row r="23" spans="1:9" s="5" customFormat="1" ht="12" x14ac:dyDescent="0.2"/>
    <row r="24" spans="1:9" s="4" customFormat="1" ht="17.25" customHeight="1" x14ac:dyDescent="0.2">
      <c r="A24" s="29" t="s">
        <v>38</v>
      </c>
      <c r="B24" s="30"/>
      <c r="C24" s="30"/>
      <c r="E24" s="29" t="s">
        <v>9</v>
      </c>
      <c r="F24" s="29"/>
      <c r="G24" s="29"/>
      <c r="H24" s="29"/>
      <c r="I24" s="29"/>
    </row>
    <row r="25" spans="1:9" s="15" customFormat="1" ht="17.25" customHeight="1" x14ac:dyDescent="0.2">
      <c r="A25" s="13" t="s">
        <v>6</v>
      </c>
      <c r="B25" s="14" t="s">
        <v>7</v>
      </c>
      <c r="C25" s="31" t="s">
        <v>8</v>
      </c>
      <c r="I25" s="31" t="s">
        <v>14</v>
      </c>
    </row>
    <row r="26" spans="1:9" s="4" customFormat="1" ht="17.25" customHeight="1" x14ac:dyDescent="0.2">
      <c r="A26" s="16" t="s">
        <v>27</v>
      </c>
      <c r="B26" s="17" t="s">
        <v>28</v>
      </c>
      <c r="C26" s="17" t="s">
        <v>24</v>
      </c>
      <c r="E26" s="16" t="s">
        <v>10</v>
      </c>
      <c r="F26" s="18"/>
      <c r="G26" s="18"/>
      <c r="H26" s="18"/>
      <c r="I26" s="39">
        <v>0.72970000000000002</v>
      </c>
    </row>
    <row r="27" spans="1:9" s="4" customFormat="1" ht="17.25" customHeight="1" x14ac:dyDescent="0.2">
      <c r="A27" s="19" t="s">
        <v>35</v>
      </c>
      <c r="B27" s="20" t="s">
        <v>23</v>
      </c>
      <c r="C27" s="20" t="s">
        <v>24</v>
      </c>
      <c r="E27" s="6" t="s">
        <v>11</v>
      </c>
      <c r="I27" s="40">
        <v>0</v>
      </c>
    </row>
    <row r="28" spans="1:9" s="4" customFormat="1" ht="17.25" customHeight="1" x14ac:dyDescent="0.2">
      <c r="A28" s="16" t="s">
        <v>36</v>
      </c>
      <c r="B28" s="17" t="s">
        <v>23</v>
      </c>
      <c r="C28" s="17" t="s">
        <v>37</v>
      </c>
      <c r="E28" s="16" t="s">
        <v>12</v>
      </c>
      <c r="F28" s="18"/>
      <c r="G28" s="18"/>
      <c r="H28" s="18"/>
      <c r="I28" s="39">
        <v>0.1089</v>
      </c>
    </row>
    <row r="29" spans="1:9" s="4" customFormat="1" ht="17.25" customHeight="1" thickBot="1" x14ac:dyDescent="0.25">
      <c r="A29" s="28" t="s">
        <v>26</v>
      </c>
      <c r="B29" s="47" t="s">
        <v>25</v>
      </c>
      <c r="C29" s="47" t="s">
        <v>24</v>
      </c>
      <c r="E29" s="28" t="s">
        <v>13</v>
      </c>
      <c r="F29" s="22"/>
      <c r="G29" s="22"/>
      <c r="H29" s="22"/>
      <c r="I29" s="41">
        <v>0.16139999999999999</v>
      </c>
    </row>
    <row r="30" spans="1:9" s="5" customFormat="1" ht="12" x14ac:dyDescent="0.2"/>
    <row r="31" spans="1:9" s="4" customFormat="1" ht="17.25" customHeight="1" x14ac:dyDescent="0.2">
      <c r="A31" s="29" t="s">
        <v>15</v>
      </c>
      <c r="B31" s="30"/>
      <c r="C31" s="30"/>
      <c r="D31" s="30"/>
    </row>
    <row r="32" spans="1:9" s="15" customFormat="1" ht="17.25" customHeight="1" x14ac:dyDescent="0.2">
      <c r="D32" s="14" t="s">
        <v>14</v>
      </c>
    </row>
    <row r="33" spans="1:9" s="4" customFormat="1" ht="17.25" customHeight="1" x14ac:dyDescent="0.2">
      <c r="A33" s="11" t="s">
        <v>16</v>
      </c>
      <c r="B33" s="18"/>
      <c r="C33" s="18"/>
      <c r="D33" s="39">
        <v>0.24890000000000001</v>
      </c>
    </row>
    <row r="34" spans="1:9" s="4" customFormat="1" ht="17.25" customHeight="1" x14ac:dyDescent="0.2">
      <c r="A34" s="7" t="s">
        <v>17</v>
      </c>
      <c r="D34" s="40">
        <v>2.3099999999999999E-2</v>
      </c>
    </row>
    <row r="35" spans="1:9" s="4" customFormat="1" ht="17.25" customHeight="1" x14ac:dyDescent="0.2">
      <c r="A35" s="11" t="s">
        <v>29</v>
      </c>
      <c r="B35" s="18"/>
      <c r="C35" s="18"/>
      <c r="D35" s="39">
        <v>0.18920000000000001</v>
      </c>
    </row>
    <row r="36" spans="1:9" s="4" customFormat="1" ht="17.25" customHeight="1" x14ac:dyDescent="0.2">
      <c r="A36" s="7" t="s">
        <v>18</v>
      </c>
      <c r="D36" s="40">
        <v>0.25619999999999998</v>
      </c>
    </row>
    <row r="37" spans="1:9" s="4" customFormat="1" ht="17.25" customHeight="1" x14ac:dyDescent="0.2">
      <c r="A37" s="11" t="s">
        <v>19</v>
      </c>
      <c r="B37" s="18"/>
      <c r="C37" s="18"/>
      <c r="D37" s="39">
        <v>7.3400000000000007E-2</v>
      </c>
    </row>
    <row r="38" spans="1:9" s="4" customFormat="1" ht="17.25" customHeight="1" x14ac:dyDescent="0.2">
      <c r="A38" s="7" t="s">
        <v>11</v>
      </c>
      <c r="D38" s="40">
        <v>0</v>
      </c>
    </row>
    <row r="39" spans="1:9" s="4" customFormat="1" ht="17.25" customHeight="1" x14ac:dyDescent="0.2">
      <c r="A39" s="11" t="s">
        <v>20</v>
      </c>
      <c r="B39" s="18"/>
      <c r="C39" s="18"/>
      <c r="D39" s="39">
        <v>5.3E-3</v>
      </c>
    </row>
    <row r="40" spans="1:9" s="4" customFormat="1" ht="17.25" customHeight="1" thickBot="1" x14ac:dyDescent="0.25">
      <c r="A40" s="33" t="s">
        <v>13</v>
      </c>
      <c r="B40" s="22"/>
      <c r="C40" s="22"/>
      <c r="D40" s="41">
        <v>0.20399999999999999</v>
      </c>
    </row>
    <row r="41" spans="1:9" s="5" customFormat="1" ht="12" x14ac:dyDescent="0.2">
      <c r="A41" s="32"/>
      <c r="B41" s="32"/>
      <c r="C41" s="32"/>
      <c r="D41" s="32"/>
      <c r="E41" s="32"/>
      <c r="F41" s="32"/>
      <c r="G41" s="32"/>
      <c r="H41" s="32"/>
      <c r="I41" s="32"/>
    </row>
    <row r="42" spans="1:9" s="23" customFormat="1" ht="126.75" customHeight="1" x14ac:dyDescent="0.2">
      <c r="A42" s="149" t="s">
        <v>39</v>
      </c>
      <c r="B42" s="149"/>
      <c r="C42" s="149"/>
      <c r="D42" s="149"/>
      <c r="E42" s="149"/>
      <c r="F42" s="149"/>
      <c r="G42" s="149"/>
      <c r="H42" s="149"/>
      <c r="I42" s="149"/>
    </row>
    <row r="43" spans="1:9" s="2" customFormat="1" ht="11.25" x14ac:dyDescent="0.2">
      <c r="A43" s="3" t="s">
        <v>5</v>
      </c>
      <c r="B43" s="42">
        <f>'[95]SRF Expense Ratios'!$D$1</f>
        <v>44926</v>
      </c>
    </row>
    <row r="44" spans="1:9" s="2" customFormat="1" ht="11.25" x14ac:dyDescent="0.2"/>
    <row r="45" spans="1:9" s="2" customFormat="1" ht="11.25" x14ac:dyDescent="0.2"/>
    <row r="46" spans="1:9" s="2" customFormat="1" ht="11.25" x14ac:dyDescent="0.2"/>
    <row r="47" spans="1:9" s="2" customFormat="1" ht="11.25" x14ac:dyDescent="0.2"/>
    <row r="48" spans="1:9" s="2" customFormat="1" ht="11.25" x14ac:dyDescent="0.2">
      <c r="A48" s="149"/>
      <c r="B48" s="149"/>
      <c r="C48" s="149"/>
      <c r="D48" s="149"/>
      <c r="E48" s="149"/>
      <c r="F48" s="149"/>
      <c r="G48" s="149"/>
      <c r="H48" s="149"/>
      <c r="I48" s="149"/>
    </row>
    <row r="49" spans="1:1" s="2" customFormat="1" ht="11.25" x14ac:dyDescent="0.2"/>
    <row r="50" spans="1:1" s="2" customFormat="1" ht="11.25" x14ac:dyDescent="0.2"/>
    <row r="51" spans="1:1" s="2" customFormat="1" ht="16.5" x14ac:dyDescent="0.2">
      <c r="A51" s="37"/>
    </row>
  </sheetData>
  <sheetProtection password="E48B" sheet="1" objects="1" scenarios="1"/>
  <mergeCells count="3">
    <mergeCell ref="B2:E7"/>
    <mergeCell ref="A42:I42"/>
    <mergeCell ref="A48:I48"/>
  </mergeCells>
  <pageMargins left="0.25" right="0.25" top="0.25" bottom="0.25" header="0.5" footer="0.5"/>
  <pageSetup scale="96" fitToHeight="0" orientation="portrait" horizont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6"/>
  <sheetViews>
    <sheetView showGridLines="0" zoomScaleNormal="100" workbookViewId="0">
      <selection activeCell="D13" sqref="D13"/>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44985</v>
      </c>
      <c r="C10" s="131"/>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114">
        <v>2942223911.8000002</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'[24]SSV Net Blended Yield'!$F$20</f>
        <v>2.6074156462343401E-2</v>
      </c>
      <c r="H16" s="123"/>
    </row>
    <row r="17" spans="1:16" s="66" customFormat="1" ht="17.25" customHeight="1" x14ac:dyDescent="0.2">
      <c r="A17" s="68" t="s">
        <v>103</v>
      </c>
      <c r="B17" s="68"/>
      <c r="C17" s="69"/>
      <c r="D17" s="69"/>
      <c r="E17" s="69"/>
      <c r="F17" s="69"/>
      <c r="G17" s="70">
        <f>'[25]SVD Net Blended Yield'!$F$19</f>
        <v>2.4087245747950299E-2</v>
      </c>
      <c r="H17" s="123"/>
    </row>
    <row r="18" spans="1:16" s="66" customFormat="1" ht="17.25" customHeight="1" x14ac:dyDescent="0.2">
      <c r="A18" s="71" t="s">
        <v>30</v>
      </c>
      <c r="B18" s="71"/>
      <c r="C18" s="71"/>
      <c r="D18" s="71"/>
      <c r="E18" s="71"/>
      <c r="F18" s="71"/>
      <c r="G18" s="116">
        <v>2.93</v>
      </c>
      <c r="H18" s="123"/>
    </row>
    <row r="19" spans="1:16" s="66" customFormat="1" ht="17.25" customHeight="1" x14ac:dyDescent="0.2">
      <c r="A19" s="71" t="s">
        <v>22</v>
      </c>
      <c r="B19" s="71"/>
      <c r="C19" s="71"/>
      <c r="D19" s="71"/>
      <c r="E19" s="71"/>
      <c r="F19" s="71"/>
      <c r="G19" s="73">
        <v>8</v>
      </c>
      <c r="H19" s="123"/>
    </row>
    <row r="20" spans="1:16" s="66" customFormat="1" ht="17.25" customHeight="1" x14ac:dyDescent="0.2">
      <c r="A20" s="71" t="s">
        <v>3</v>
      </c>
      <c r="B20" s="71"/>
      <c r="C20" s="71"/>
      <c r="D20" s="71"/>
      <c r="E20" s="71"/>
      <c r="F20" s="71"/>
      <c r="G20" s="118">
        <v>3072</v>
      </c>
      <c r="H20" s="123"/>
    </row>
    <row r="21" spans="1:16" s="66" customFormat="1" ht="17.25" customHeight="1" x14ac:dyDescent="0.2">
      <c r="A21" s="71" t="s">
        <v>4</v>
      </c>
      <c r="B21" s="71"/>
      <c r="C21" s="71"/>
      <c r="D21" s="71"/>
      <c r="E21" s="71"/>
      <c r="F21" s="71"/>
      <c r="G21" s="117">
        <v>0.93410000000000004</v>
      </c>
      <c r="H21" s="123"/>
    </row>
    <row r="22" spans="1:16" s="66" customFormat="1" ht="17.25" customHeight="1" thickBot="1" x14ac:dyDescent="0.25">
      <c r="A22" s="76" t="s">
        <v>21</v>
      </c>
      <c r="B22" s="76"/>
      <c r="C22" s="76"/>
      <c r="D22" s="76"/>
      <c r="E22" s="76"/>
      <c r="F22" s="76"/>
      <c r="G22" s="77">
        <v>0.63380000000000003</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c r="J25" s="80"/>
    </row>
    <row r="26" spans="1:16" s="55" customFormat="1" ht="17.25" customHeight="1" x14ac:dyDescent="0.2">
      <c r="A26" s="83" t="s">
        <v>41</v>
      </c>
      <c r="B26" s="83"/>
      <c r="C26" s="84">
        <v>0.66539165738213479</v>
      </c>
      <c r="D26" s="85"/>
      <c r="E26" s="83" t="s">
        <v>95</v>
      </c>
      <c r="F26" s="83"/>
      <c r="G26" s="83"/>
      <c r="H26" s="84">
        <v>0.17820536005678456</v>
      </c>
      <c r="I26" s="86" t="s">
        <v>49</v>
      </c>
      <c r="J26" s="85"/>
      <c r="M26" s="87"/>
      <c r="N26" s="87"/>
      <c r="O26" s="119"/>
      <c r="P26" s="120"/>
    </row>
    <row r="27" spans="1:16" s="55" customFormat="1" ht="17.25" customHeight="1" x14ac:dyDescent="0.2">
      <c r="A27" s="87" t="s">
        <v>78</v>
      </c>
      <c r="B27" s="87"/>
      <c r="C27" s="88">
        <v>6.0562793595858817E-2</v>
      </c>
      <c r="D27" s="85"/>
      <c r="E27" s="87" t="s">
        <v>26</v>
      </c>
      <c r="F27" s="87"/>
      <c r="G27" s="87"/>
      <c r="H27" s="119">
        <v>0.15584641663097507</v>
      </c>
      <c r="I27" s="120" t="s">
        <v>24</v>
      </c>
      <c r="J27" s="85"/>
      <c r="M27" s="87"/>
      <c r="N27" s="87"/>
      <c r="O27" s="119"/>
      <c r="P27" s="120"/>
    </row>
    <row r="28" spans="1:16" s="55" customFormat="1" ht="17.25" customHeight="1" x14ac:dyDescent="0.2">
      <c r="A28" s="83" t="s">
        <v>63</v>
      </c>
      <c r="B28" s="83"/>
      <c r="C28" s="84">
        <v>5.9822117249636556E-2</v>
      </c>
      <c r="D28" s="85"/>
      <c r="E28" s="83" t="s">
        <v>35</v>
      </c>
      <c r="F28" s="83"/>
      <c r="G28" s="83"/>
      <c r="H28" s="84">
        <v>0.15557243401640689</v>
      </c>
      <c r="I28" s="86" t="s">
        <v>24</v>
      </c>
      <c r="J28" s="85"/>
      <c r="L28" s="87"/>
      <c r="M28" s="87"/>
      <c r="N28" s="87"/>
      <c r="O28" s="119"/>
      <c r="P28" s="120"/>
    </row>
    <row r="29" spans="1:16" s="55" customFormat="1" ht="17.25" customHeight="1" x14ac:dyDescent="0.2">
      <c r="A29" s="89" t="s">
        <v>79</v>
      </c>
      <c r="B29" s="89"/>
      <c r="C29" s="88">
        <v>5.9650870204426241E-2</v>
      </c>
      <c r="D29" s="85"/>
      <c r="E29" s="87" t="s">
        <v>72</v>
      </c>
      <c r="F29" s="87"/>
      <c r="G29" s="87"/>
      <c r="H29" s="119">
        <v>0.13225563917803249</v>
      </c>
      <c r="I29" s="90" t="s">
        <v>46</v>
      </c>
      <c r="J29" s="85"/>
      <c r="L29" s="87"/>
      <c r="M29" s="87"/>
      <c r="N29" s="87"/>
      <c r="O29" s="119"/>
      <c r="P29" s="120"/>
    </row>
    <row r="30" spans="1:16" s="58" customFormat="1" ht="17.25" customHeight="1" x14ac:dyDescent="0.2">
      <c r="A30" s="83" t="s">
        <v>74</v>
      </c>
      <c r="B30" s="83"/>
      <c r="C30" s="84">
        <v>5.9635118627968539E-2</v>
      </c>
      <c r="D30" s="90"/>
      <c r="E30" s="83" t="s">
        <v>50</v>
      </c>
      <c r="F30" s="83"/>
      <c r="G30" s="83"/>
      <c r="H30" s="84">
        <v>0.1283542485959073</v>
      </c>
      <c r="I30" s="86" t="s">
        <v>49</v>
      </c>
      <c r="J30" s="122"/>
      <c r="M30" s="87"/>
      <c r="N30" s="87"/>
      <c r="O30" s="119"/>
      <c r="P30" s="120"/>
    </row>
    <row r="31" spans="1:16" s="58" customFormat="1" ht="17.25" customHeight="1" x14ac:dyDescent="0.2">
      <c r="A31" s="87" t="s">
        <v>53</v>
      </c>
      <c r="B31" s="87"/>
      <c r="C31" s="119">
        <v>5.5370038065347835E-2</v>
      </c>
      <c r="D31" s="90"/>
      <c r="E31" s="89" t="s">
        <v>48</v>
      </c>
      <c r="F31" s="89"/>
      <c r="G31" s="89"/>
      <c r="H31" s="88">
        <v>0.12634277127554955</v>
      </c>
      <c r="I31" s="90" t="s">
        <v>24</v>
      </c>
      <c r="J31" s="122"/>
      <c r="M31" s="87"/>
      <c r="N31" s="87"/>
      <c r="O31" s="119"/>
      <c r="P31" s="120"/>
    </row>
    <row r="32" spans="1:16" s="58" customFormat="1" ht="17.25" customHeight="1" x14ac:dyDescent="0.2">
      <c r="A32" s="83" t="s">
        <v>81</v>
      </c>
      <c r="B32" s="83"/>
      <c r="C32" s="84">
        <v>1.1091999999999999E-2</v>
      </c>
      <c r="D32" s="90"/>
      <c r="E32" s="83" t="s">
        <v>90</v>
      </c>
      <c r="F32" s="83"/>
      <c r="G32" s="83"/>
      <c r="H32" s="84">
        <v>9.200249830897321E-2</v>
      </c>
      <c r="I32" s="86" t="s">
        <v>24</v>
      </c>
      <c r="J32" s="122"/>
      <c r="L32" s="87"/>
      <c r="M32" s="87"/>
      <c r="N32" s="119"/>
      <c r="O32" s="120"/>
    </row>
    <row r="33" spans="1:15" s="58" customFormat="1" ht="17.25" customHeight="1" x14ac:dyDescent="0.2">
      <c r="A33" s="87" t="s">
        <v>62</v>
      </c>
      <c r="B33" s="87"/>
      <c r="C33" s="119">
        <v>2.8473999999999999E-2</v>
      </c>
      <c r="D33" s="90"/>
      <c r="E33" s="87" t="s">
        <v>98</v>
      </c>
      <c r="F33" s="87"/>
      <c r="G33" s="119"/>
      <c r="H33" s="88">
        <v>2.9459474736908435E-3</v>
      </c>
      <c r="I33" s="90" t="s">
        <v>49</v>
      </c>
      <c r="J33" s="122"/>
      <c r="L33" s="87"/>
      <c r="M33" s="87"/>
      <c r="N33" s="119"/>
      <c r="O33" s="120"/>
    </row>
    <row r="34" spans="1:15" s="55" customFormat="1" ht="17.25" customHeight="1" x14ac:dyDescent="0.2">
      <c r="A34" s="58"/>
      <c r="B34" s="58"/>
      <c r="D34" s="89"/>
      <c r="E34" s="87"/>
      <c r="F34" s="119"/>
      <c r="G34" s="120"/>
      <c r="H34" s="58"/>
      <c r="I34" s="58"/>
      <c r="J34" s="85"/>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122"/>
      <c r="E36" s="80"/>
      <c r="F36" s="80"/>
      <c r="G36" s="80"/>
      <c r="H36" s="80"/>
      <c r="I36" s="125" t="s">
        <v>14</v>
      </c>
    </row>
    <row r="37" spans="1:15" s="55" customFormat="1" ht="17.25" customHeight="1" x14ac:dyDescent="0.2">
      <c r="A37" s="69" t="s">
        <v>16</v>
      </c>
      <c r="B37" s="96"/>
      <c r="C37" s="84">
        <v>0.19157328841768567</v>
      </c>
      <c r="D37" s="85"/>
      <c r="E37" s="69" t="s">
        <v>84</v>
      </c>
      <c r="F37" s="96"/>
      <c r="G37" s="96"/>
      <c r="H37" s="96"/>
      <c r="I37" s="134">
        <v>0.58242603173687635</v>
      </c>
      <c r="J37" s="85"/>
    </row>
    <row r="38" spans="1:15" s="55" customFormat="1" ht="17.25" customHeight="1" x14ac:dyDescent="0.2">
      <c r="A38" s="66" t="s">
        <v>17</v>
      </c>
      <c r="C38" s="88">
        <v>3.9150457652780885E-2</v>
      </c>
      <c r="D38" s="80"/>
      <c r="E38" s="66" t="s">
        <v>85</v>
      </c>
      <c r="I38" s="133">
        <v>6.2253365931437765E-2</v>
      </c>
      <c r="J38" s="85"/>
    </row>
    <row r="39" spans="1:15" s="55" customFormat="1" ht="17.25" customHeight="1" x14ac:dyDescent="0.2">
      <c r="A39" s="69" t="s">
        <v>73</v>
      </c>
      <c r="B39" s="96"/>
      <c r="C39" s="84">
        <v>0.3729969120245768</v>
      </c>
      <c r="D39" s="85"/>
      <c r="E39" s="69" t="s">
        <v>37</v>
      </c>
      <c r="F39" s="96"/>
      <c r="G39" s="96"/>
      <c r="H39" s="96"/>
      <c r="I39" s="134">
        <v>0.17273817397997993</v>
      </c>
      <c r="J39" s="85"/>
    </row>
    <row r="40" spans="1:15" s="55" customFormat="1" ht="17.25" customHeight="1" x14ac:dyDescent="0.2">
      <c r="A40" s="66" t="s">
        <v>18</v>
      </c>
      <c r="C40" s="88">
        <v>0.21169541527204572</v>
      </c>
      <c r="D40" s="85"/>
      <c r="E40" s="66" t="s">
        <v>86</v>
      </c>
      <c r="I40" s="133">
        <v>0.14117706888524451</v>
      </c>
      <c r="J40" s="85"/>
    </row>
    <row r="41" spans="1:15" s="55" customFormat="1" ht="17.25" customHeight="1" x14ac:dyDescent="0.2">
      <c r="A41" s="69" t="s">
        <v>19</v>
      </c>
      <c r="B41" s="96"/>
      <c r="C41" s="84">
        <v>0.13225253600121528</v>
      </c>
      <c r="D41" s="85"/>
      <c r="E41" s="69" t="s">
        <v>87</v>
      </c>
      <c r="F41" s="96"/>
      <c r="G41" s="96"/>
      <c r="H41" s="96"/>
      <c r="I41" s="134">
        <v>1.3290002346273892E-3</v>
      </c>
      <c r="J41" s="85"/>
    </row>
    <row r="42" spans="1:15" s="55" customFormat="1" ht="17.25" customHeight="1" x14ac:dyDescent="0.2">
      <c r="A42" s="66" t="s">
        <v>11</v>
      </c>
      <c r="C42" s="88">
        <v>1.1875577857608427E-2</v>
      </c>
      <c r="D42" s="85"/>
      <c r="E42" s="66" t="s">
        <v>88</v>
      </c>
      <c r="I42" s="133">
        <v>4.7339561121099904E-5</v>
      </c>
      <c r="J42" s="85"/>
    </row>
    <row r="43" spans="1:15" s="55" customFormat="1" ht="17.25" customHeight="1" thickBot="1" x14ac:dyDescent="0.25">
      <c r="A43" s="69" t="s">
        <v>82</v>
      </c>
      <c r="B43" s="96"/>
      <c r="C43" s="84">
        <v>4.2679310341367071E-4</v>
      </c>
      <c r="D43" s="85"/>
      <c r="E43" s="128" t="s">
        <v>13</v>
      </c>
      <c r="F43" s="128"/>
      <c r="G43" s="128"/>
      <c r="H43" s="128"/>
      <c r="I43" s="130">
        <v>4.0029019670687165E-2</v>
      </c>
      <c r="J43" s="85"/>
    </row>
    <row r="44" spans="1:15" s="58" customFormat="1" ht="17.25" customHeight="1" thickBot="1" x14ac:dyDescent="0.25">
      <c r="A44" s="63" t="s">
        <v>13</v>
      </c>
      <c r="B44" s="97"/>
      <c r="C44" s="98">
        <v>4.0029019670687262E-2</v>
      </c>
      <c r="D44" s="85"/>
      <c r="E44" s="55"/>
      <c r="F44" s="55"/>
      <c r="G44" s="55"/>
      <c r="H44" s="55"/>
      <c r="J44" s="122"/>
    </row>
    <row r="45" spans="1:15" s="100" customFormat="1" ht="16.5" customHeight="1" x14ac:dyDescent="0.2">
      <c r="A45" s="99"/>
      <c r="B45" s="99"/>
      <c r="C45" s="99"/>
      <c r="D45" s="132"/>
      <c r="E45" s="55"/>
      <c r="F45" s="55"/>
      <c r="G45" s="55"/>
      <c r="H45" s="121"/>
      <c r="I45" s="121"/>
    </row>
    <row r="46" spans="1:15" s="103" customFormat="1" ht="101.25" customHeight="1" x14ac:dyDescent="0.2">
      <c r="A46" s="140" t="s">
        <v>104</v>
      </c>
      <c r="B46" s="140"/>
      <c r="C46" s="140"/>
      <c r="D46" s="140"/>
      <c r="E46" s="140"/>
      <c r="F46" s="140"/>
      <c r="G46" s="140"/>
      <c r="H46" s="140"/>
      <c r="I46" s="140"/>
    </row>
    <row r="47" spans="1:15" s="103" customFormat="1" ht="13.5" customHeight="1" x14ac:dyDescent="0.2">
      <c r="A47" s="103" t="s">
        <v>106</v>
      </c>
      <c r="B47" s="102"/>
      <c r="D47" s="104"/>
      <c r="E47" s="104"/>
      <c r="F47" s="104"/>
      <c r="G47" s="104"/>
    </row>
    <row r="48" spans="1:15" s="103" customFormat="1" ht="13.5" customHeight="1" x14ac:dyDescent="0.2">
      <c r="A48" s="103" t="s">
        <v>69</v>
      </c>
      <c r="E48" s="104"/>
      <c r="F48" s="104"/>
      <c r="G48" s="104"/>
    </row>
    <row r="49" spans="1:9" s="103" customFormat="1" ht="26.25" customHeight="1" x14ac:dyDescent="0.2">
      <c r="A49" s="141" t="s">
        <v>105</v>
      </c>
      <c r="B49" s="141"/>
      <c r="C49" s="141"/>
      <c r="D49" s="141"/>
      <c r="E49" s="141"/>
      <c r="F49" s="141"/>
      <c r="G49" s="141"/>
      <c r="H49" s="141"/>
      <c r="I49" s="141"/>
    </row>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password="8486" sheet="1" objects="1" scenarios="1"/>
  <mergeCells count="3">
    <mergeCell ref="B2:E7"/>
    <mergeCell ref="A46:I46"/>
    <mergeCell ref="A49:I49"/>
  </mergeCells>
  <pageMargins left="0.25" right="0.25" top="0.25" bottom="0.25" header="0.5" footer="0.5"/>
  <pageSetup scale="91" fitToHeight="0" orientation="portrait" horizont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6"/>
  <sheetViews>
    <sheetView showGridLines="0" zoomScaleNormal="100" workbookViewId="0">
      <selection activeCell="G17" sqref="G17"/>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44957</v>
      </c>
      <c r="C10" s="131"/>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114">
        <v>2953349917.0100002</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'[26]SSV Net Blended Yield'!$F$20</f>
        <v>2.4322005387869501E-2</v>
      </c>
      <c r="H16" s="123"/>
    </row>
    <row r="17" spans="1:16" s="66" customFormat="1" ht="17.25" customHeight="1" x14ac:dyDescent="0.2">
      <c r="A17" s="68" t="s">
        <v>103</v>
      </c>
      <c r="B17" s="68"/>
      <c r="C17" s="69"/>
      <c r="D17" s="69"/>
      <c r="E17" s="69"/>
      <c r="F17" s="69"/>
      <c r="G17" s="70">
        <f>'[27]SVD Net Blended Yield'!$F$19</f>
        <v>2.2355502037076501E-2</v>
      </c>
      <c r="H17" s="123"/>
    </row>
    <row r="18" spans="1:16" s="66" customFormat="1" ht="17.25" customHeight="1" x14ac:dyDescent="0.2">
      <c r="A18" s="71" t="s">
        <v>30</v>
      </c>
      <c r="B18" s="71"/>
      <c r="C18" s="71"/>
      <c r="D18" s="71"/>
      <c r="E18" s="71"/>
      <c r="F18" s="71"/>
      <c r="G18" s="116">
        <v>2.92</v>
      </c>
      <c r="H18" s="123"/>
    </row>
    <row r="19" spans="1:16" s="66" customFormat="1" ht="17.25" customHeight="1" x14ac:dyDescent="0.2">
      <c r="A19" s="71" t="s">
        <v>22</v>
      </c>
      <c r="B19" s="71"/>
      <c r="C19" s="71"/>
      <c r="D19" s="71"/>
      <c r="E19" s="71"/>
      <c r="F19" s="71"/>
      <c r="G19" s="73">
        <v>8</v>
      </c>
      <c r="H19" s="123"/>
    </row>
    <row r="20" spans="1:16" s="66" customFormat="1" ht="17.25" customHeight="1" x14ac:dyDescent="0.2">
      <c r="A20" s="71" t="s">
        <v>3</v>
      </c>
      <c r="B20" s="71"/>
      <c r="C20" s="71"/>
      <c r="D20" s="71"/>
      <c r="E20" s="71"/>
      <c r="F20" s="71"/>
      <c r="G20" s="118">
        <v>3072</v>
      </c>
      <c r="H20" s="123"/>
    </row>
    <row r="21" spans="1:16" s="66" customFormat="1" ht="17.25" customHeight="1" x14ac:dyDescent="0.2">
      <c r="A21" s="71" t="s">
        <v>4</v>
      </c>
      <c r="B21" s="71"/>
      <c r="C21" s="71"/>
      <c r="D21" s="71"/>
      <c r="E21" s="71"/>
      <c r="F21" s="71"/>
      <c r="G21" s="117">
        <v>0.94769999999999999</v>
      </c>
      <c r="H21" s="123"/>
    </row>
    <row r="22" spans="1:16" s="66" customFormat="1" ht="17.25" customHeight="1" thickBot="1" x14ac:dyDescent="0.25">
      <c r="A22" s="76" t="s">
        <v>21</v>
      </c>
      <c r="B22" s="76"/>
      <c r="C22" s="76"/>
      <c r="D22" s="76"/>
      <c r="E22" s="76"/>
      <c r="F22" s="76"/>
      <c r="G22" s="77">
        <v>0.63380000000000003</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c r="J25" s="80"/>
    </row>
    <row r="26" spans="1:16" s="55" customFormat="1" ht="17.25" customHeight="1" x14ac:dyDescent="0.2">
      <c r="A26" s="83" t="s">
        <v>41</v>
      </c>
      <c r="B26" s="83"/>
      <c r="C26" s="84">
        <v>0.659905693692179</v>
      </c>
      <c r="D26" s="85"/>
      <c r="E26" s="83" t="s">
        <v>95</v>
      </c>
      <c r="F26" s="83"/>
      <c r="G26" s="83"/>
      <c r="H26" s="84">
        <v>0.17717684352816504</v>
      </c>
      <c r="I26" s="86" t="s">
        <v>49</v>
      </c>
      <c r="J26" s="85"/>
      <c r="M26" s="87"/>
      <c r="N26" s="87"/>
      <c r="O26" s="119"/>
      <c r="P26" s="120"/>
    </row>
    <row r="27" spans="1:16" s="55" customFormat="1" ht="17.25" customHeight="1" x14ac:dyDescent="0.2">
      <c r="A27" s="87" t="s">
        <v>78</v>
      </c>
      <c r="B27" s="87"/>
      <c r="C27" s="88">
        <v>6.0348426808261212E-2</v>
      </c>
      <c r="D27" s="85"/>
      <c r="E27" s="87" t="s">
        <v>26</v>
      </c>
      <c r="F27" s="87"/>
      <c r="G27" s="87"/>
      <c r="H27" s="119">
        <v>0.15494750635349466</v>
      </c>
      <c r="I27" s="120" t="s">
        <v>24</v>
      </c>
      <c r="J27" s="85"/>
      <c r="M27" s="87"/>
      <c r="N27" s="87"/>
      <c r="O27" s="119"/>
      <c r="P27" s="120"/>
    </row>
    <row r="28" spans="1:16" s="55" customFormat="1" ht="17.25" customHeight="1" x14ac:dyDescent="0.2">
      <c r="A28" s="83" t="s">
        <v>63</v>
      </c>
      <c r="B28" s="83"/>
      <c r="C28" s="84">
        <v>5.9886601764263026E-2</v>
      </c>
      <c r="D28" s="85"/>
      <c r="E28" s="83" t="s">
        <v>35</v>
      </c>
      <c r="F28" s="83"/>
      <c r="G28" s="83"/>
      <c r="H28" s="84">
        <v>0.15465722057832723</v>
      </c>
      <c r="I28" s="86" t="s">
        <v>24</v>
      </c>
      <c r="J28" s="85"/>
      <c r="L28" s="87"/>
      <c r="M28" s="87"/>
      <c r="N28" s="87"/>
      <c r="O28" s="119"/>
      <c r="P28" s="120"/>
    </row>
    <row r="29" spans="1:16" s="55" customFormat="1" ht="17.25" customHeight="1" x14ac:dyDescent="0.2">
      <c r="A29" s="89" t="s">
        <v>79</v>
      </c>
      <c r="B29" s="89"/>
      <c r="C29" s="88">
        <v>5.9768193087807231E-2</v>
      </c>
      <c r="D29" s="85"/>
      <c r="E29" s="87" t="s">
        <v>72</v>
      </c>
      <c r="F29" s="87"/>
      <c r="G29" s="87"/>
      <c r="H29" s="119">
        <v>0.13149593832862611</v>
      </c>
      <c r="I29" s="90" t="s">
        <v>46</v>
      </c>
      <c r="J29" s="85"/>
      <c r="L29" s="87"/>
      <c r="M29" s="87"/>
      <c r="N29" s="87"/>
      <c r="O29" s="119"/>
      <c r="P29" s="120"/>
    </row>
    <row r="30" spans="1:16" s="58" customFormat="1" ht="17.25" customHeight="1" x14ac:dyDescent="0.2">
      <c r="A30" s="83" t="s">
        <v>74</v>
      </c>
      <c r="B30" s="83"/>
      <c r="C30" s="84">
        <v>5.9577111812123829E-2</v>
      </c>
      <c r="D30" s="90"/>
      <c r="E30" s="83" t="s">
        <v>50</v>
      </c>
      <c r="F30" s="83"/>
      <c r="G30" s="83"/>
      <c r="H30" s="84">
        <v>0.12760772923296101</v>
      </c>
      <c r="I30" s="86" t="s">
        <v>49</v>
      </c>
      <c r="J30" s="122"/>
      <c r="M30" s="87"/>
      <c r="N30" s="87"/>
      <c r="O30" s="119"/>
      <c r="P30" s="120"/>
    </row>
    <row r="31" spans="1:16" s="58" customFormat="1" ht="17.25" customHeight="1" x14ac:dyDescent="0.2">
      <c r="A31" s="87" t="s">
        <v>53</v>
      </c>
      <c r="B31" s="87"/>
      <c r="C31" s="119">
        <v>5.5373907873145133E-2</v>
      </c>
      <c r="D31" s="90"/>
      <c r="E31" s="89" t="s">
        <v>48</v>
      </c>
      <c r="F31" s="89"/>
      <c r="G31" s="89"/>
      <c r="H31" s="88">
        <v>0.12562485173298335</v>
      </c>
      <c r="I31" s="90" t="s">
        <v>24</v>
      </c>
      <c r="J31" s="122"/>
      <c r="M31" s="87"/>
      <c r="N31" s="87"/>
      <c r="O31" s="119"/>
      <c r="P31" s="120"/>
    </row>
    <row r="32" spans="1:16" s="58" customFormat="1" ht="17.25" customHeight="1" x14ac:dyDescent="0.2">
      <c r="A32" s="83" t="s">
        <v>81</v>
      </c>
      <c r="B32" s="83"/>
      <c r="C32" s="84">
        <v>1.1037999999999999E-2</v>
      </c>
      <c r="D32" s="90"/>
      <c r="E32" s="83" t="s">
        <v>90</v>
      </c>
      <c r="F32" s="83"/>
      <c r="G32" s="83"/>
      <c r="H32" s="84">
        <v>9.1457165584854533E-2</v>
      </c>
      <c r="I32" s="86" t="s">
        <v>24</v>
      </c>
      <c r="J32" s="122"/>
      <c r="L32" s="87"/>
      <c r="M32" s="87"/>
      <c r="N32" s="119"/>
      <c r="O32" s="120"/>
    </row>
    <row r="33" spans="1:15" s="58" customFormat="1" ht="17.25" customHeight="1" x14ac:dyDescent="0.2">
      <c r="A33" s="87" t="s">
        <v>62</v>
      </c>
      <c r="B33" s="87"/>
      <c r="C33" s="119">
        <v>3.4100999999999999E-2</v>
      </c>
      <c r="D33" s="90"/>
      <c r="E33" s="87" t="s">
        <v>98</v>
      </c>
      <c r="F33" s="87"/>
      <c r="G33" s="119"/>
      <c r="H33" s="88">
        <v>2.9310124005772153E-3</v>
      </c>
      <c r="I33" s="90" t="s">
        <v>49</v>
      </c>
      <c r="J33" s="122"/>
      <c r="L33" s="87"/>
      <c r="M33" s="87"/>
      <c r="N33" s="119"/>
      <c r="O33" s="120"/>
    </row>
    <row r="34" spans="1:15" s="55" customFormat="1" ht="17.25" customHeight="1" x14ac:dyDescent="0.2">
      <c r="A34" s="58"/>
      <c r="B34" s="58"/>
      <c r="D34" s="89"/>
      <c r="E34" s="87"/>
      <c r="F34" s="119"/>
      <c r="G34" s="120"/>
      <c r="H34" s="58"/>
      <c r="I34" s="58"/>
      <c r="J34" s="85"/>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122"/>
      <c r="E36" s="80"/>
      <c r="F36" s="80"/>
      <c r="G36" s="80"/>
      <c r="H36" s="80"/>
      <c r="I36" s="125" t="s">
        <v>14</v>
      </c>
    </row>
    <row r="37" spans="1:15" s="55" customFormat="1" ht="17.25" customHeight="1" x14ac:dyDescent="0.2">
      <c r="A37" s="69" t="s">
        <v>16</v>
      </c>
      <c r="B37" s="96"/>
      <c r="C37" s="84">
        <v>0.19252211725494611</v>
      </c>
      <c r="D37" s="85"/>
      <c r="E37" s="69" t="s">
        <v>84</v>
      </c>
      <c r="F37" s="96"/>
      <c r="G37" s="96"/>
      <c r="H37" s="96"/>
      <c r="I37" s="134">
        <v>0.58277225913075481</v>
      </c>
      <c r="J37" s="85"/>
    </row>
    <row r="38" spans="1:15" s="55" customFormat="1" ht="17.25" customHeight="1" x14ac:dyDescent="0.2">
      <c r="A38" s="66" t="s">
        <v>17</v>
      </c>
      <c r="C38" s="88">
        <v>3.9355420052463071E-2</v>
      </c>
      <c r="D38" s="80"/>
      <c r="E38" s="66" t="s">
        <v>85</v>
      </c>
      <c r="I38" s="133">
        <v>6.2963081689331221E-2</v>
      </c>
      <c r="J38" s="85"/>
    </row>
    <row r="39" spans="1:15" s="55" customFormat="1" ht="17.25" customHeight="1" x14ac:dyDescent="0.2">
      <c r="A39" s="69" t="s">
        <v>73</v>
      </c>
      <c r="B39" s="96"/>
      <c r="C39" s="84">
        <v>0.36983475017151296</v>
      </c>
      <c r="D39" s="85"/>
      <c r="E39" s="69" t="s">
        <v>37</v>
      </c>
      <c r="F39" s="96"/>
      <c r="G39" s="96"/>
      <c r="H39" s="96"/>
      <c r="I39" s="134">
        <v>0.17423301276879341</v>
      </c>
      <c r="J39" s="85"/>
    </row>
    <row r="40" spans="1:15" s="55" customFormat="1" ht="17.25" customHeight="1" x14ac:dyDescent="0.2">
      <c r="A40" s="66" t="s">
        <v>18</v>
      </c>
      <c r="C40" s="88">
        <v>0.21321992578327986</v>
      </c>
      <c r="D40" s="85"/>
      <c r="E40" s="66" t="s">
        <v>86</v>
      </c>
      <c r="I40" s="133">
        <v>0.13519592831345612</v>
      </c>
      <c r="J40" s="85"/>
    </row>
    <row r="41" spans="1:15" s="55" customFormat="1" ht="17.25" customHeight="1" x14ac:dyDescent="0.2">
      <c r="A41" s="69" t="s">
        <v>19</v>
      </c>
      <c r="B41" s="96"/>
      <c r="C41" s="84">
        <v>0.12972365694989016</v>
      </c>
      <c r="D41" s="85"/>
      <c r="E41" s="69" t="s">
        <v>87</v>
      </c>
      <c r="F41" s="96"/>
      <c r="G41" s="96"/>
      <c r="H41" s="96"/>
      <c r="I41" s="134">
        <v>1.5215664853814711E-3</v>
      </c>
      <c r="J41" s="85"/>
    </row>
    <row r="42" spans="1:15" s="55" customFormat="1" ht="17.25" customHeight="1" x14ac:dyDescent="0.2">
      <c r="A42" s="66" t="s">
        <v>11</v>
      </c>
      <c r="C42" s="88">
        <v>1.1647052247430716E-2</v>
      </c>
      <c r="D42" s="85"/>
      <c r="E42" s="66" t="s">
        <v>88</v>
      </c>
      <c r="I42" s="133">
        <v>4.6568131451526373E-5</v>
      </c>
      <c r="J42" s="85"/>
    </row>
    <row r="43" spans="1:15" s="55" customFormat="1" ht="17.25" customHeight="1" thickBot="1" x14ac:dyDescent="0.25">
      <c r="A43" s="69" t="s">
        <v>82</v>
      </c>
      <c r="B43" s="96"/>
      <c r="C43" s="84">
        <v>4.2949405963203525E-4</v>
      </c>
      <c r="D43" s="85"/>
      <c r="E43" s="128" t="s">
        <v>13</v>
      </c>
      <c r="F43" s="128"/>
      <c r="G43" s="128"/>
      <c r="H43" s="128"/>
      <c r="I43" s="130">
        <v>4.3267583480842406E-2</v>
      </c>
      <c r="J43" s="85"/>
    </row>
    <row r="44" spans="1:15" s="58" customFormat="1" ht="17.25" customHeight="1" thickBot="1" x14ac:dyDescent="0.25">
      <c r="A44" s="63" t="s">
        <v>13</v>
      </c>
      <c r="B44" s="97"/>
      <c r="C44" s="98">
        <v>4.3267583480842586E-2</v>
      </c>
      <c r="D44" s="85"/>
      <c r="E44" s="55"/>
      <c r="F44" s="55"/>
      <c r="G44" s="55"/>
      <c r="H44" s="55"/>
      <c r="J44" s="122"/>
    </row>
    <row r="45" spans="1:15" s="100" customFormat="1" ht="16.5" customHeight="1" x14ac:dyDescent="0.2">
      <c r="A45" s="99"/>
      <c r="B45" s="99"/>
      <c r="C45" s="99"/>
      <c r="D45" s="132"/>
      <c r="E45" s="55"/>
      <c r="F45" s="55"/>
      <c r="G45" s="55"/>
      <c r="H45" s="121"/>
      <c r="I45" s="121"/>
    </row>
    <row r="46" spans="1:15" s="103" customFormat="1" ht="101.25" customHeight="1" x14ac:dyDescent="0.2">
      <c r="A46" s="140" t="s">
        <v>104</v>
      </c>
      <c r="B46" s="140"/>
      <c r="C46" s="140"/>
      <c r="D46" s="140"/>
      <c r="E46" s="140"/>
      <c r="F46" s="140"/>
      <c r="G46" s="140"/>
      <c r="H46" s="140"/>
      <c r="I46" s="140"/>
    </row>
    <row r="47" spans="1:15" s="103" customFormat="1" ht="13.5" customHeight="1" x14ac:dyDescent="0.2">
      <c r="A47" s="103" t="s">
        <v>106</v>
      </c>
      <c r="B47" s="102"/>
      <c r="D47" s="104"/>
      <c r="E47" s="104"/>
      <c r="F47" s="104"/>
      <c r="G47" s="104"/>
    </row>
    <row r="48" spans="1:15" s="103" customFormat="1" ht="13.5" customHeight="1" x14ac:dyDescent="0.2">
      <c r="A48" s="103" t="s">
        <v>69</v>
      </c>
      <c r="E48" s="104"/>
      <c r="F48" s="104"/>
      <c r="G48" s="104"/>
    </row>
    <row r="49" spans="1:9" s="103" customFormat="1" ht="26.25" customHeight="1" x14ac:dyDescent="0.2">
      <c r="A49" s="141" t="s">
        <v>105</v>
      </c>
      <c r="B49" s="141"/>
      <c r="C49" s="141"/>
      <c r="D49" s="141"/>
      <c r="E49" s="141"/>
      <c r="F49" s="141"/>
      <c r="G49" s="141"/>
      <c r="H49" s="141"/>
      <c r="I49" s="141"/>
    </row>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algorithmName="SHA-512" hashValue="pdYWw5jlKL2KXUtuCGWSb4FwGbYM2vZZe4V5wSl7Sg7zuiqwVKEsU0g4ZmClIhYok8EnH7j4cGwPqfSbhuic2g==" saltValue="bwaC+DMoeBlSPmP0wvVevg==" spinCount="100000" sheet="1" objects="1" scenarios="1"/>
  <mergeCells count="3">
    <mergeCell ref="B2:E7"/>
    <mergeCell ref="A46:I46"/>
    <mergeCell ref="A49:I49"/>
  </mergeCells>
  <pageMargins left="0.25" right="0.25" top="0.25" bottom="0.25" header="0.5" footer="0.5"/>
  <pageSetup scale="91" fitToHeight="0" orientation="portrait" horizontalDpi="4294967292"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56"/>
  <sheetViews>
    <sheetView showGridLines="0" zoomScaleNormal="100" workbookViewId="0">
      <selection activeCell="D13" sqref="D13"/>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44926</v>
      </c>
      <c r="C10" s="131"/>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114">
        <v>2994895862.8499999</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'[28]SSV Net Blended Yield'!$F$20</f>
        <v>2.3026336305316499E-2</v>
      </c>
      <c r="H16" s="123"/>
    </row>
    <row r="17" spans="1:16" s="66" customFormat="1" ht="17.25" customHeight="1" x14ac:dyDescent="0.2">
      <c r="A17" s="68" t="s">
        <v>103</v>
      </c>
      <c r="B17" s="68"/>
      <c r="C17" s="69"/>
      <c r="D17" s="69"/>
      <c r="E17" s="69"/>
      <c r="F17" s="69"/>
      <c r="G17" s="70">
        <f>'[29]SVD Net Blended Yield'!$F$19</f>
        <v>2.1059356374290499E-2</v>
      </c>
      <c r="H17" s="123"/>
    </row>
    <row r="18" spans="1:16" s="66" customFormat="1" ht="17.25" customHeight="1" x14ac:dyDescent="0.2">
      <c r="A18" s="71" t="s">
        <v>30</v>
      </c>
      <c r="B18" s="71"/>
      <c r="C18" s="71"/>
      <c r="D18" s="71"/>
      <c r="E18" s="71"/>
      <c r="F18" s="71"/>
      <c r="G18" s="116">
        <v>2.91</v>
      </c>
      <c r="H18" s="123"/>
    </row>
    <row r="19" spans="1:16" s="66" customFormat="1" ht="17.25" customHeight="1" x14ac:dyDescent="0.2">
      <c r="A19" s="71" t="s">
        <v>22</v>
      </c>
      <c r="B19" s="71"/>
      <c r="C19" s="71"/>
      <c r="D19" s="71"/>
      <c r="E19" s="71"/>
      <c r="F19" s="71"/>
      <c r="G19" s="73">
        <v>8</v>
      </c>
      <c r="H19" s="123"/>
    </row>
    <row r="20" spans="1:16" s="66" customFormat="1" ht="17.25" customHeight="1" x14ac:dyDescent="0.2">
      <c r="A20" s="71" t="s">
        <v>3</v>
      </c>
      <c r="B20" s="71"/>
      <c r="C20" s="71"/>
      <c r="D20" s="71"/>
      <c r="E20" s="71"/>
      <c r="F20" s="71"/>
      <c r="G20" s="118">
        <v>3052</v>
      </c>
      <c r="H20" s="123"/>
    </row>
    <row r="21" spans="1:16" s="66" customFormat="1" ht="17.25" customHeight="1" x14ac:dyDescent="0.2">
      <c r="A21" s="71" t="s">
        <v>4</v>
      </c>
      <c r="B21" s="71"/>
      <c r="C21" s="71"/>
      <c r="D21" s="71"/>
      <c r="E21" s="71"/>
      <c r="F21" s="71"/>
      <c r="G21" s="117">
        <v>0.93500000000000005</v>
      </c>
      <c r="H21" s="123"/>
    </row>
    <row r="22" spans="1:16" s="66" customFormat="1" ht="17.25" customHeight="1" thickBot="1" x14ac:dyDescent="0.25">
      <c r="A22" s="76" t="s">
        <v>21</v>
      </c>
      <c r="B22" s="76"/>
      <c r="C22" s="76"/>
      <c r="D22" s="76"/>
      <c r="E22" s="76"/>
      <c r="F22" s="76"/>
      <c r="G22" s="77">
        <v>0.63380000000000003</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c r="J25" s="80"/>
    </row>
    <row r="26" spans="1:16" s="55" customFormat="1" ht="17.25" customHeight="1" x14ac:dyDescent="0.2">
      <c r="A26" s="83" t="s">
        <v>41</v>
      </c>
      <c r="B26" s="83"/>
      <c r="C26" s="84">
        <v>0.66071123854607905</v>
      </c>
      <c r="D26" s="85"/>
      <c r="E26" s="83" t="s">
        <v>95</v>
      </c>
      <c r="F26" s="83"/>
      <c r="G26" s="83"/>
      <c r="H26" s="84">
        <v>0.17711578660208235</v>
      </c>
      <c r="I26" s="86" t="s">
        <v>49</v>
      </c>
      <c r="J26" s="85"/>
      <c r="M26" s="87"/>
      <c r="N26" s="87"/>
      <c r="O26" s="119"/>
      <c r="P26" s="120"/>
    </row>
    <row r="27" spans="1:16" s="55" customFormat="1" ht="17.25" customHeight="1" x14ac:dyDescent="0.2">
      <c r="A27" s="87" t="s">
        <v>78</v>
      </c>
      <c r="B27" s="87"/>
      <c r="C27" s="88">
        <v>6.0169423352245045E-2</v>
      </c>
      <c r="D27" s="85"/>
      <c r="E27" s="87" t="s">
        <v>26</v>
      </c>
      <c r="F27" s="87"/>
      <c r="G27" s="87"/>
      <c r="H27" s="119">
        <v>0.15481619575873126</v>
      </c>
      <c r="I27" s="120" t="s">
        <v>24</v>
      </c>
      <c r="J27" s="85"/>
      <c r="M27" s="87"/>
      <c r="N27" s="87"/>
      <c r="O27" s="119"/>
      <c r="P27" s="120"/>
    </row>
    <row r="28" spans="1:16" s="55" customFormat="1" ht="17.25" customHeight="1" x14ac:dyDescent="0.2">
      <c r="A28" s="83" t="s">
        <v>63</v>
      </c>
      <c r="B28" s="83"/>
      <c r="C28" s="84">
        <v>5.9664749368831017E-2</v>
      </c>
      <c r="D28" s="85"/>
      <c r="E28" s="83" t="s">
        <v>35</v>
      </c>
      <c r="F28" s="83"/>
      <c r="G28" s="83"/>
      <c r="H28" s="84">
        <v>0.15459681184353405</v>
      </c>
      <c r="I28" s="86" t="s">
        <v>24</v>
      </c>
      <c r="J28" s="85"/>
      <c r="L28" s="87"/>
      <c r="M28" s="87"/>
      <c r="N28" s="87"/>
      <c r="O28" s="119"/>
      <c r="P28" s="120"/>
    </row>
    <row r="29" spans="1:16" s="55" customFormat="1" ht="17.25" customHeight="1" x14ac:dyDescent="0.2">
      <c r="A29" s="89" t="s">
        <v>74</v>
      </c>
      <c r="B29" s="89"/>
      <c r="C29" s="88">
        <v>5.9295534232649202E-2</v>
      </c>
      <c r="D29" s="85"/>
      <c r="E29" s="87" t="s">
        <v>72</v>
      </c>
      <c r="F29" s="87"/>
      <c r="G29" s="87"/>
      <c r="H29" s="119">
        <v>0.13135982587909564</v>
      </c>
      <c r="I29" s="90" t="s">
        <v>46</v>
      </c>
      <c r="J29" s="85"/>
      <c r="L29" s="87"/>
      <c r="M29" s="87"/>
      <c r="N29" s="87"/>
      <c r="O29" s="119"/>
      <c r="P29" s="120"/>
    </row>
    <row r="30" spans="1:16" s="58" customFormat="1" ht="17.25" customHeight="1" x14ac:dyDescent="0.2">
      <c r="A30" s="83" t="s">
        <v>79</v>
      </c>
      <c r="B30" s="83"/>
      <c r="C30" s="84">
        <v>5.9285810696349237E-2</v>
      </c>
      <c r="D30" s="90"/>
      <c r="E30" s="83" t="s">
        <v>50</v>
      </c>
      <c r="F30" s="83"/>
      <c r="G30" s="83"/>
      <c r="H30" s="84">
        <v>0.12756161225801335</v>
      </c>
      <c r="I30" s="86" t="s">
        <v>49</v>
      </c>
      <c r="J30" s="122"/>
      <c r="M30" s="87"/>
      <c r="N30" s="87"/>
      <c r="O30" s="119"/>
      <c r="P30" s="120"/>
    </row>
    <row r="31" spans="1:16" s="58" customFormat="1" ht="17.25" customHeight="1" x14ac:dyDescent="0.2">
      <c r="A31" s="87" t="s">
        <v>53</v>
      </c>
      <c r="B31" s="87"/>
      <c r="C31" s="119">
        <v>5.5312407414646769E-2</v>
      </c>
      <c r="D31" s="90"/>
      <c r="E31" s="89" t="s">
        <v>48</v>
      </c>
      <c r="F31" s="89"/>
      <c r="G31" s="89"/>
      <c r="H31" s="88">
        <v>0.12555572893682057</v>
      </c>
      <c r="I31" s="90" t="s">
        <v>24</v>
      </c>
      <c r="J31" s="122"/>
      <c r="M31" s="87"/>
      <c r="N31" s="87"/>
      <c r="O31" s="119"/>
      <c r="P31" s="120"/>
    </row>
    <row r="32" spans="1:16" s="58" customFormat="1" ht="17.25" customHeight="1" x14ac:dyDescent="0.2">
      <c r="A32" s="83" t="s">
        <v>81</v>
      </c>
      <c r="B32" s="83"/>
      <c r="C32" s="84">
        <v>1.0872E-2</v>
      </c>
      <c r="D32" s="90"/>
      <c r="E32" s="83" t="s">
        <v>90</v>
      </c>
      <c r="F32" s="83"/>
      <c r="G32" s="83"/>
      <c r="H32" s="84">
        <v>9.1419119257607664E-2</v>
      </c>
      <c r="I32" s="86" t="s">
        <v>24</v>
      </c>
      <c r="J32" s="122"/>
      <c r="L32" s="87"/>
      <c r="M32" s="87"/>
      <c r="N32" s="119"/>
      <c r="O32" s="120"/>
    </row>
    <row r="33" spans="1:15" s="58" customFormat="1" ht="17.25" customHeight="1" x14ac:dyDescent="0.2">
      <c r="A33" s="87" t="s">
        <v>62</v>
      </c>
      <c r="B33" s="87"/>
      <c r="C33" s="119">
        <v>3.4687999999999997E-2</v>
      </c>
      <c r="D33" s="90"/>
      <c r="E33" s="87" t="s">
        <v>98</v>
      </c>
      <c r="F33" s="87"/>
      <c r="G33" s="119"/>
      <c r="H33" s="88">
        <v>2.8864390135333946E-3</v>
      </c>
      <c r="I33" s="90" t="s">
        <v>49</v>
      </c>
      <c r="J33" s="122"/>
      <c r="L33" s="87"/>
      <c r="M33" s="87"/>
      <c r="N33" s="119"/>
      <c r="O33" s="120"/>
    </row>
    <row r="34" spans="1:15" s="55" customFormat="1" ht="17.25" customHeight="1" x14ac:dyDescent="0.2">
      <c r="A34" s="58"/>
      <c r="B34" s="58"/>
      <c r="D34" s="89"/>
      <c r="E34" s="87"/>
      <c r="F34" s="119"/>
      <c r="G34" s="120"/>
      <c r="H34" s="58"/>
      <c r="I34" s="58"/>
      <c r="J34" s="85"/>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122"/>
      <c r="E36" s="80"/>
      <c r="F36" s="80"/>
      <c r="G36" s="80"/>
      <c r="H36" s="80"/>
      <c r="I36" s="125" t="s">
        <v>14</v>
      </c>
    </row>
    <row r="37" spans="1:15" s="55" customFormat="1" ht="17.25" customHeight="1" x14ac:dyDescent="0.2">
      <c r="A37" s="69" t="s">
        <v>16</v>
      </c>
      <c r="B37" s="96"/>
      <c r="C37" s="84">
        <v>0.19128381038526585</v>
      </c>
      <c r="D37" s="85"/>
      <c r="E37" s="69" t="s">
        <v>84</v>
      </c>
      <c r="F37" s="96"/>
      <c r="G37" s="96"/>
      <c r="H37" s="96"/>
      <c r="I37" s="134">
        <v>0.58804970134505608</v>
      </c>
      <c r="J37" s="85"/>
    </row>
    <row r="38" spans="1:15" s="55" customFormat="1" ht="17.25" customHeight="1" x14ac:dyDescent="0.2">
      <c r="A38" s="66" t="s">
        <v>17</v>
      </c>
      <c r="C38" s="88">
        <v>3.9280594636406749E-2</v>
      </c>
      <c r="D38" s="80"/>
      <c r="E38" s="66" t="s">
        <v>85</v>
      </c>
      <c r="I38" s="133">
        <v>5.8912716777742284E-2</v>
      </c>
      <c r="J38" s="85"/>
    </row>
    <row r="39" spans="1:15" s="55" customFormat="1" ht="17.25" customHeight="1" x14ac:dyDescent="0.2">
      <c r="A39" s="69" t="s">
        <v>73</v>
      </c>
      <c r="B39" s="96"/>
      <c r="C39" s="84">
        <v>0.36064202580630011</v>
      </c>
      <c r="D39" s="85"/>
      <c r="E39" s="69" t="s">
        <v>37</v>
      </c>
      <c r="F39" s="96"/>
      <c r="G39" s="96"/>
      <c r="H39" s="96"/>
      <c r="I39" s="134">
        <v>0.16701056725445235</v>
      </c>
      <c r="J39" s="85"/>
    </row>
    <row r="40" spans="1:15" s="55" customFormat="1" ht="17.25" customHeight="1" x14ac:dyDescent="0.2">
      <c r="A40" s="66" t="s">
        <v>18</v>
      </c>
      <c r="C40" s="88">
        <v>0.21622530869706275</v>
      </c>
      <c r="D40" s="85"/>
      <c r="E40" s="66" t="s">
        <v>86</v>
      </c>
      <c r="I40" s="133">
        <v>0.13652078836300957</v>
      </c>
      <c r="J40" s="85"/>
    </row>
    <row r="41" spans="1:15" s="55" customFormat="1" ht="17.25" customHeight="1" x14ac:dyDescent="0.2">
      <c r="A41" s="69" t="s">
        <v>19</v>
      </c>
      <c r="B41" s="96"/>
      <c r="C41" s="84">
        <v>0.1325473549383584</v>
      </c>
      <c r="D41" s="85"/>
      <c r="E41" s="69" t="s">
        <v>87</v>
      </c>
      <c r="F41" s="96"/>
      <c r="G41" s="96"/>
      <c r="H41" s="96"/>
      <c r="I41" s="134">
        <v>1.5446599823712218E-3</v>
      </c>
      <c r="J41" s="85"/>
    </row>
    <row r="42" spans="1:15" s="55" customFormat="1" ht="17.25" customHeight="1" x14ac:dyDescent="0.2">
      <c r="A42" s="66" t="s">
        <v>11</v>
      </c>
      <c r="C42" s="88">
        <v>1.1628300643604648E-2</v>
      </c>
      <c r="D42" s="85"/>
      <c r="E42" s="66" t="s">
        <v>88</v>
      </c>
      <c r="I42" s="133">
        <v>1.2050068856375555E-6</v>
      </c>
      <c r="J42" s="85"/>
    </row>
    <row r="43" spans="1:15" s="55" customFormat="1" ht="17.25" customHeight="1" thickBot="1" x14ac:dyDescent="0.25">
      <c r="A43" s="69" t="s">
        <v>82</v>
      </c>
      <c r="B43" s="96"/>
      <c r="C43" s="84">
        <v>4.3224362250293875E-4</v>
      </c>
      <c r="D43" s="85"/>
      <c r="E43" s="128" t="s">
        <v>13</v>
      </c>
      <c r="F43" s="128"/>
      <c r="G43" s="128"/>
      <c r="H43" s="128"/>
      <c r="I43" s="130">
        <v>4.7960361270507436E-2</v>
      </c>
      <c r="J43" s="85"/>
    </row>
    <row r="44" spans="1:15" s="58" customFormat="1" ht="17.25" customHeight="1" thickBot="1" x14ac:dyDescent="0.25">
      <c r="A44" s="63" t="s">
        <v>13</v>
      </c>
      <c r="B44" s="97"/>
      <c r="C44" s="98">
        <v>4.7960361270507651E-2</v>
      </c>
      <c r="D44" s="85"/>
      <c r="E44" s="55"/>
      <c r="F44" s="55"/>
      <c r="G44" s="55"/>
      <c r="H44" s="55"/>
      <c r="J44" s="122"/>
    </row>
    <row r="45" spans="1:15" s="100" customFormat="1" ht="16.5" customHeight="1" x14ac:dyDescent="0.2">
      <c r="A45" s="99"/>
      <c r="B45" s="99"/>
      <c r="C45" s="99"/>
      <c r="D45" s="132"/>
      <c r="E45" s="55"/>
      <c r="F45" s="55"/>
      <c r="G45" s="55"/>
      <c r="H45" s="121"/>
      <c r="I45" s="121"/>
    </row>
    <row r="46" spans="1:15" s="103" customFormat="1" ht="101.25" customHeight="1" x14ac:dyDescent="0.2">
      <c r="A46" s="140" t="s">
        <v>104</v>
      </c>
      <c r="B46" s="140"/>
      <c r="C46" s="140"/>
      <c r="D46" s="140"/>
      <c r="E46" s="140"/>
      <c r="F46" s="140"/>
      <c r="G46" s="140"/>
      <c r="H46" s="140"/>
      <c r="I46" s="140"/>
    </row>
    <row r="47" spans="1:15" s="103" customFormat="1" ht="13.5" customHeight="1" x14ac:dyDescent="0.2">
      <c r="A47" s="103" t="s">
        <v>106</v>
      </c>
      <c r="B47" s="102"/>
      <c r="D47" s="104"/>
      <c r="E47" s="104"/>
      <c r="F47" s="104"/>
      <c r="G47" s="104"/>
    </row>
    <row r="48" spans="1:15" s="103" customFormat="1" ht="13.5" customHeight="1" x14ac:dyDescent="0.2">
      <c r="A48" s="103" t="s">
        <v>69</v>
      </c>
      <c r="E48" s="104"/>
      <c r="F48" s="104"/>
      <c r="G48" s="104"/>
    </row>
    <row r="49" spans="1:9" s="103" customFormat="1" ht="26.25" customHeight="1" x14ac:dyDescent="0.2">
      <c r="A49" s="141" t="s">
        <v>105</v>
      </c>
      <c r="B49" s="141"/>
      <c r="C49" s="141"/>
      <c r="D49" s="141"/>
      <c r="E49" s="141"/>
      <c r="F49" s="141"/>
      <c r="G49" s="141"/>
      <c r="H49" s="141"/>
      <c r="I49" s="141"/>
    </row>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algorithmName="SHA-512" hashValue="M2rTqLElsjPKw7me0oYK42ZMVc84+6FM2qUCqS0XKbmEoYS0Nfkwzk/nX/G5V709xq5SmRpsQzziCxTatmUPvA==" saltValue="rpKJSkH4kqyXci/YpXKYQA==" spinCount="100000" sheet="1" objects="1" scenarios="1"/>
  <mergeCells count="3">
    <mergeCell ref="B2:E7"/>
    <mergeCell ref="A46:I46"/>
    <mergeCell ref="A49:I49"/>
  </mergeCells>
  <pageMargins left="0.25" right="0.25" top="0.25" bottom="0.25" header="0.5" footer="0.5"/>
  <pageSetup scale="91" fitToHeight="0" orientation="portrait" horizontalDpi="4294967292"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6"/>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44895</v>
      </c>
      <c r="C10" s="131"/>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114">
        <v>3017552767.2399998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'[30]SSV Net Blended Yield'!$F$20</f>
        <v>2.27457780684873E-2</v>
      </c>
      <c r="H16" s="123"/>
    </row>
    <row r="17" spans="1:16" s="66" customFormat="1" ht="17.25" customHeight="1" x14ac:dyDescent="0.2">
      <c r="A17" s="68" t="s">
        <v>103</v>
      </c>
      <c r="B17" s="68"/>
      <c r="C17" s="69"/>
      <c r="D17" s="69"/>
      <c r="E17" s="69"/>
      <c r="F17" s="69"/>
      <c r="G17" s="70">
        <f>'[31]SVD Net Blended Yield'!$F$19</f>
        <v>2.0777362538826699E-2</v>
      </c>
      <c r="H17" s="123"/>
    </row>
    <row r="18" spans="1:16" s="66" customFormat="1" ht="17.25" customHeight="1" x14ac:dyDescent="0.2">
      <c r="A18" s="71" t="s">
        <v>30</v>
      </c>
      <c r="B18" s="71"/>
      <c r="C18" s="71"/>
      <c r="D18" s="71"/>
      <c r="E18" s="71"/>
      <c r="F18" s="71"/>
      <c r="G18" s="116">
        <v>2.9360900000000001</v>
      </c>
      <c r="H18" s="123"/>
    </row>
    <row r="19" spans="1:16" s="66" customFormat="1" ht="17.25" customHeight="1" x14ac:dyDescent="0.2">
      <c r="A19" s="71" t="s">
        <v>22</v>
      </c>
      <c r="B19" s="71"/>
      <c r="C19" s="71"/>
      <c r="D19" s="71"/>
      <c r="E19" s="71"/>
      <c r="F19" s="71"/>
      <c r="G19" s="73">
        <v>8</v>
      </c>
      <c r="H19" s="123"/>
    </row>
    <row r="20" spans="1:16" s="66" customFormat="1" ht="17.25" customHeight="1" x14ac:dyDescent="0.2">
      <c r="A20" s="71" t="s">
        <v>3</v>
      </c>
      <c r="B20" s="71"/>
      <c r="C20" s="71"/>
      <c r="D20" s="71"/>
      <c r="E20" s="71"/>
      <c r="F20" s="71"/>
      <c r="G20" s="118">
        <v>3080</v>
      </c>
      <c r="H20" s="123"/>
    </row>
    <row r="21" spans="1:16" s="66" customFormat="1" ht="17.25" customHeight="1" x14ac:dyDescent="0.2">
      <c r="A21" s="71" t="s">
        <v>4</v>
      </c>
      <c r="B21" s="71"/>
      <c r="C21" s="71"/>
      <c r="D21" s="71"/>
      <c r="E21" s="71"/>
      <c r="F21" s="71"/>
      <c r="G21" s="117">
        <v>0.93526799999999999</v>
      </c>
      <c r="H21" s="123"/>
    </row>
    <row r="22" spans="1:16" s="66" customFormat="1" ht="17.25" customHeight="1" thickBot="1" x14ac:dyDescent="0.25">
      <c r="A22" s="76" t="s">
        <v>21</v>
      </c>
      <c r="B22" s="76"/>
      <c r="C22" s="76"/>
      <c r="D22" s="76"/>
      <c r="E22" s="76"/>
      <c r="F22" s="76"/>
      <c r="G22" s="77">
        <v>0.62309499999999995</v>
      </c>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c r="J25" s="80"/>
    </row>
    <row r="26" spans="1:16" s="55" customFormat="1" ht="17.25" customHeight="1" x14ac:dyDescent="0.2">
      <c r="A26" s="83" t="s">
        <v>41</v>
      </c>
      <c r="B26" s="83"/>
      <c r="C26" s="84">
        <v>0.66518082224417485</v>
      </c>
      <c r="D26" s="85"/>
      <c r="E26" s="83" t="s">
        <v>95</v>
      </c>
      <c r="F26" s="83"/>
      <c r="G26" s="83"/>
      <c r="H26" s="84">
        <v>0.17848290672067113</v>
      </c>
      <c r="I26" s="86" t="s">
        <v>49</v>
      </c>
      <c r="J26" s="85"/>
      <c r="M26" s="87"/>
      <c r="N26" s="87"/>
      <c r="O26" s="119"/>
      <c r="P26" s="120"/>
    </row>
    <row r="27" spans="1:16" s="55" customFormat="1" ht="17.25" customHeight="1" x14ac:dyDescent="0.2">
      <c r="A27" s="87" t="s">
        <v>78</v>
      </c>
      <c r="B27" s="87"/>
      <c r="C27" s="88">
        <v>6.0714863958651583E-2</v>
      </c>
      <c r="D27" s="85"/>
      <c r="E27" s="87" t="s">
        <v>26</v>
      </c>
      <c r="F27" s="87"/>
      <c r="G27" s="87"/>
      <c r="H27" s="119">
        <v>0.15596716079979916</v>
      </c>
      <c r="I27" s="120" t="s">
        <v>24</v>
      </c>
      <c r="J27" s="85"/>
      <c r="M27" s="87"/>
      <c r="N27" s="87"/>
      <c r="O27" s="119"/>
      <c r="P27" s="120"/>
    </row>
    <row r="28" spans="1:16" s="55" customFormat="1" ht="17.25" customHeight="1" x14ac:dyDescent="0.2">
      <c r="A28" s="83" t="s">
        <v>63</v>
      </c>
      <c r="B28" s="83"/>
      <c r="C28" s="84">
        <v>6.0266352314472332E-2</v>
      </c>
      <c r="D28" s="85"/>
      <c r="E28" s="83" t="s">
        <v>35</v>
      </c>
      <c r="F28" s="83"/>
      <c r="G28" s="83"/>
      <c r="H28" s="84">
        <v>0.15578181037409258</v>
      </c>
      <c r="I28" s="86" t="s">
        <v>24</v>
      </c>
      <c r="J28" s="85"/>
      <c r="L28" s="87"/>
      <c r="M28" s="87"/>
      <c r="N28" s="87"/>
      <c r="O28" s="119"/>
      <c r="P28" s="120"/>
    </row>
    <row r="29" spans="1:16" s="55" customFormat="1" ht="17.25" customHeight="1" x14ac:dyDescent="0.2">
      <c r="A29" s="89" t="s">
        <v>74</v>
      </c>
      <c r="B29" s="89"/>
      <c r="C29" s="88">
        <v>5.9923643465313675E-2</v>
      </c>
      <c r="D29" s="85"/>
      <c r="E29" s="87" t="s">
        <v>72</v>
      </c>
      <c r="F29" s="87"/>
      <c r="G29" s="87"/>
      <c r="H29" s="119">
        <v>0.13230172328192716</v>
      </c>
      <c r="I29" s="90" t="s">
        <v>46</v>
      </c>
      <c r="J29" s="85"/>
      <c r="L29" s="87"/>
      <c r="M29" s="87"/>
      <c r="N29" s="87"/>
      <c r="O29" s="119"/>
      <c r="P29" s="120"/>
    </row>
    <row r="30" spans="1:16" s="58" customFormat="1" ht="17.25" customHeight="1" x14ac:dyDescent="0.2">
      <c r="A30" s="83" t="s">
        <v>79</v>
      </c>
      <c r="B30" s="83"/>
      <c r="C30" s="84">
        <v>5.987506429228201E-2</v>
      </c>
      <c r="D30" s="90"/>
      <c r="E30" s="83" t="s">
        <v>50</v>
      </c>
      <c r="F30" s="83"/>
      <c r="G30" s="83"/>
      <c r="H30" s="84">
        <v>0.12854350692424843</v>
      </c>
      <c r="I30" s="86" t="s">
        <v>49</v>
      </c>
      <c r="J30" s="122"/>
      <c r="M30" s="87"/>
      <c r="N30" s="87"/>
      <c r="O30" s="119"/>
      <c r="P30" s="120"/>
    </row>
    <row r="31" spans="1:16" s="58" customFormat="1" ht="17.25" customHeight="1" x14ac:dyDescent="0.2">
      <c r="A31" s="87" t="s">
        <v>53</v>
      </c>
      <c r="B31" s="87"/>
      <c r="C31" s="119">
        <v>5.5847402132263468E-2</v>
      </c>
      <c r="D31" s="90"/>
      <c r="E31" s="89" t="s">
        <v>48</v>
      </c>
      <c r="F31" s="89"/>
      <c r="G31" s="89"/>
      <c r="H31" s="88">
        <v>0.12652975114639739</v>
      </c>
      <c r="I31" s="90" t="s">
        <v>24</v>
      </c>
      <c r="J31" s="122"/>
      <c r="M31" s="87"/>
      <c r="N31" s="87"/>
      <c r="O31" s="119"/>
      <c r="P31" s="120"/>
    </row>
    <row r="32" spans="1:16" s="58" customFormat="1" ht="17.25" customHeight="1" x14ac:dyDescent="0.2">
      <c r="A32" s="83" t="s">
        <v>81</v>
      </c>
      <c r="B32" s="83"/>
      <c r="C32" s="84">
        <v>1.0776000000000001E-2</v>
      </c>
      <c r="D32" s="90"/>
      <c r="E32" s="83" t="s">
        <v>90</v>
      </c>
      <c r="F32" s="83"/>
      <c r="G32" s="83"/>
      <c r="H32" s="84">
        <v>9.2117166886941756E-2</v>
      </c>
      <c r="I32" s="86" t="s">
        <v>24</v>
      </c>
      <c r="J32" s="122"/>
      <c r="L32" s="87"/>
      <c r="M32" s="87"/>
      <c r="N32" s="119"/>
      <c r="O32" s="120"/>
    </row>
    <row r="33" spans="1:15" s="58" customFormat="1" ht="17.25" customHeight="1" x14ac:dyDescent="0.2">
      <c r="A33" s="87" t="s">
        <v>62</v>
      </c>
      <c r="B33" s="87"/>
      <c r="C33" s="119">
        <v>2.7414999999999998E-2</v>
      </c>
      <c r="D33" s="90"/>
      <c r="E33" s="87" t="s">
        <v>98</v>
      </c>
      <c r="F33" s="87"/>
      <c r="G33" s="119"/>
      <c r="H33" s="88">
        <v>2.8603529335775538E-3</v>
      </c>
      <c r="I33" s="90" t="s">
        <v>49</v>
      </c>
      <c r="J33" s="122"/>
      <c r="L33" s="87"/>
      <c r="M33" s="87"/>
      <c r="N33" s="119"/>
      <c r="O33" s="120"/>
    </row>
    <row r="34" spans="1:15" s="55" customFormat="1" ht="17.25" customHeight="1" x14ac:dyDescent="0.2">
      <c r="A34" s="58"/>
      <c r="B34" s="58"/>
      <c r="D34" s="89"/>
      <c r="E34" s="87"/>
      <c r="F34" s="119"/>
      <c r="G34" s="120"/>
      <c r="H34" s="58"/>
      <c r="I34" s="58"/>
      <c r="J34" s="85"/>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122"/>
      <c r="E36" s="80"/>
      <c r="F36" s="80"/>
      <c r="G36" s="80"/>
      <c r="H36" s="80"/>
      <c r="I36" s="125" t="s">
        <v>14</v>
      </c>
    </row>
    <row r="37" spans="1:15" s="55" customFormat="1" ht="17.25" customHeight="1" x14ac:dyDescent="0.2">
      <c r="A37" s="69" t="s">
        <v>16</v>
      </c>
      <c r="B37" s="96"/>
      <c r="C37" s="84">
        <v>0.19078483940256905</v>
      </c>
      <c r="D37" s="85"/>
      <c r="E37" s="69" t="s">
        <v>84</v>
      </c>
      <c r="F37" s="96"/>
      <c r="G37" s="96"/>
      <c r="H37" s="96"/>
      <c r="I37" s="126">
        <v>0.59062193124302809</v>
      </c>
      <c r="J37" s="85"/>
    </row>
    <row r="38" spans="1:15" s="55" customFormat="1" ht="17.25" customHeight="1" x14ac:dyDescent="0.2">
      <c r="A38" s="66" t="s">
        <v>17</v>
      </c>
      <c r="C38" s="88">
        <v>3.9624151701710957E-2</v>
      </c>
      <c r="D38" s="80"/>
      <c r="E38" s="66" t="s">
        <v>85</v>
      </c>
      <c r="I38" s="127">
        <v>5.9889540444164231E-2</v>
      </c>
      <c r="J38" s="85"/>
    </row>
    <row r="39" spans="1:15" s="55" customFormat="1" ht="17.25" customHeight="1" x14ac:dyDescent="0.2">
      <c r="A39" s="69" t="s">
        <v>73</v>
      </c>
      <c r="B39" s="96"/>
      <c r="C39" s="84">
        <v>0.36674383061924343</v>
      </c>
      <c r="D39" s="85"/>
      <c r="E39" s="69" t="s">
        <v>37</v>
      </c>
      <c r="F39" s="96"/>
      <c r="G39" s="96"/>
      <c r="H39" s="96"/>
      <c r="I39" s="126">
        <v>0.17151992175718928</v>
      </c>
      <c r="J39" s="85"/>
    </row>
    <row r="40" spans="1:15" s="55" customFormat="1" ht="17.25" customHeight="1" x14ac:dyDescent="0.2">
      <c r="A40" s="66" t="s">
        <v>18</v>
      </c>
      <c r="C40" s="88">
        <v>0.21915440657543647</v>
      </c>
      <c r="D40" s="85"/>
      <c r="E40" s="66" t="s">
        <v>86</v>
      </c>
      <c r="I40" s="127">
        <v>0.13727624638510724</v>
      </c>
      <c r="J40" s="85"/>
    </row>
    <row r="41" spans="1:15" s="55" customFormat="1" ht="17.25" customHeight="1" x14ac:dyDescent="0.2">
      <c r="A41" s="69" t="s">
        <v>19</v>
      </c>
      <c r="B41" s="96"/>
      <c r="C41" s="84">
        <v>0.13274392118449047</v>
      </c>
      <c r="D41" s="85"/>
      <c r="E41" s="69" t="s">
        <v>87</v>
      </c>
      <c r="F41" s="96"/>
      <c r="G41" s="96"/>
      <c r="H41" s="96"/>
      <c r="I41" s="126">
        <v>1.6889965773770475E-3</v>
      </c>
      <c r="J41" s="85"/>
    </row>
    <row r="42" spans="1:15" s="55" customFormat="1" ht="17.25" customHeight="1" x14ac:dyDescent="0.2">
      <c r="A42" s="66" t="s">
        <v>11</v>
      </c>
      <c r="C42" s="88">
        <v>1.1522070090892032E-2</v>
      </c>
      <c r="D42" s="85"/>
      <c r="E42" s="66" t="s">
        <v>88</v>
      </c>
      <c r="I42" s="127">
        <v>1.2158854474337511E-6</v>
      </c>
      <c r="J42" s="85"/>
    </row>
    <row r="43" spans="1:15" s="55" customFormat="1" ht="17.25" customHeight="1" thickBot="1" x14ac:dyDescent="0.25">
      <c r="A43" s="69" t="s">
        <v>82</v>
      </c>
      <c r="B43" s="96"/>
      <c r="C43" s="84">
        <v>4.2463271799178959E-4</v>
      </c>
      <c r="D43" s="85"/>
      <c r="E43" s="128" t="s">
        <v>13</v>
      </c>
      <c r="F43" s="128"/>
      <c r="G43" s="128"/>
      <c r="H43" s="128"/>
      <c r="I43" s="130">
        <v>3.9002147707672401E-2</v>
      </c>
      <c r="J43" s="85"/>
    </row>
    <row r="44" spans="1:15" s="58" customFormat="1" ht="17.25" customHeight="1" thickBot="1" x14ac:dyDescent="0.25">
      <c r="A44" s="63" t="s">
        <v>13</v>
      </c>
      <c r="B44" s="97"/>
      <c r="C44" s="98">
        <v>3.9002147707672331E-2</v>
      </c>
      <c r="D44" s="85"/>
      <c r="E44" s="55"/>
      <c r="F44" s="55"/>
      <c r="G44" s="55"/>
      <c r="H44" s="55"/>
    </row>
    <row r="45" spans="1:15" s="100" customFormat="1" ht="16.5" customHeight="1" x14ac:dyDescent="0.2">
      <c r="A45" s="99"/>
      <c r="B45" s="99"/>
      <c r="C45" s="99"/>
      <c r="D45" s="132"/>
      <c r="E45" s="55"/>
      <c r="F45" s="55"/>
      <c r="G45" s="55"/>
      <c r="H45" s="121"/>
      <c r="I45" s="121"/>
    </row>
    <row r="46" spans="1:15" s="103" customFormat="1" ht="101.25" customHeight="1" x14ac:dyDescent="0.2">
      <c r="A46" s="140" t="s">
        <v>104</v>
      </c>
      <c r="B46" s="140"/>
      <c r="C46" s="140"/>
      <c r="D46" s="140"/>
      <c r="E46" s="140"/>
      <c r="F46" s="140"/>
      <c r="G46" s="140"/>
      <c r="H46" s="140"/>
      <c r="I46" s="140"/>
    </row>
    <row r="47" spans="1:15" s="103" customFormat="1" ht="13.5" customHeight="1" x14ac:dyDescent="0.2">
      <c r="A47" s="103" t="s">
        <v>97</v>
      </c>
      <c r="B47" s="102"/>
      <c r="D47" s="104"/>
      <c r="E47" s="104"/>
      <c r="F47" s="104"/>
      <c r="G47" s="104"/>
    </row>
    <row r="48" spans="1:15" s="103" customFormat="1" ht="13.5" customHeight="1" x14ac:dyDescent="0.2">
      <c r="A48" s="103" t="s">
        <v>69</v>
      </c>
      <c r="E48" s="104"/>
      <c r="F48" s="104"/>
      <c r="G48" s="104"/>
    </row>
    <row r="49" spans="1:9" s="103" customFormat="1" ht="26.25" customHeight="1" x14ac:dyDescent="0.2">
      <c r="A49" s="141" t="s">
        <v>105</v>
      </c>
      <c r="B49" s="141"/>
      <c r="C49" s="141"/>
      <c r="D49" s="141"/>
      <c r="E49" s="141"/>
      <c r="F49" s="141"/>
      <c r="G49" s="141"/>
      <c r="H49" s="141"/>
      <c r="I49" s="141"/>
    </row>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algorithmName="SHA-512" hashValue="OMQpMs6QhAc1qYwoD7O4gqaZ+TORmLRpVF7t8YWbvONtwppzF4tsnjuJhvNwkong2KhB6AantYJQIp+QfUnxLQ==" saltValue="ZxNfCU+YBg0dZGCVbHygTA==" spinCount="100000" sheet="1" objects="1" scenarios="1"/>
  <mergeCells count="3">
    <mergeCell ref="B2:E7"/>
    <mergeCell ref="A46:I46"/>
    <mergeCell ref="A49:I49"/>
  </mergeCells>
  <pageMargins left="0.25" right="0.25" top="0.25" bottom="0.25" header="0.5" footer="0.5"/>
  <pageSetup scale="91" fitToHeight="0" orientation="portrait" horizontalDpi="4294967292"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56"/>
  <sheetViews>
    <sheetView showGridLines="0" topLeftCell="A13"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44865</v>
      </c>
      <c r="C10" s="131"/>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114">
        <v>3024963146.1199999</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'[32]SSV Net Blended Yield'!$F$20</f>
        <v>2.1699554650964702E-2</v>
      </c>
    </row>
    <row r="17" spans="1:16" s="66" customFormat="1" ht="17.25" customHeight="1" x14ac:dyDescent="0.2">
      <c r="A17" s="68" t="s">
        <v>103</v>
      </c>
      <c r="B17" s="68"/>
      <c r="C17" s="69"/>
      <c r="D17" s="69"/>
      <c r="E17" s="69"/>
      <c r="F17" s="69"/>
      <c r="G17" s="70">
        <f>'[33]SVD Net Blended Yield'!$F$19</f>
        <v>1.9728166347865402E-2</v>
      </c>
    </row>
    <row r="18" spans="1:16" s="66" customFormat="1" ht="17.25" customHeight="1" x14ac:dyDescent="0.2">
      <c r="A18" s="71" t="s">
        <v>30</v>
      </c>
      <c r="B18" s="71"/>
      <c r="C18" s="71"/>
      <c r="D18" s="71"/>
      <c r="E18" s="71"/>
      <c r="F18" s="71"/>
      <c r="G18" s="116">
        <v>2.9447739999999998</v>
      </c>
    </row>
    <row r="19" spans="1:16" s="66" customFormat="1" ht="17.25" customHeight="1" x14ac:dyDescent="0.2">
      <c r="A19" s="71" t="s">
        <v>22</v>
      </c>
      <c r="B19" s="71"/>
      <c r="C19" s="71"/>
      <c r="D19" s="71"/>
      <c r="E19" s="71"/>
      <c r="F19" s="71"/>
      <c r="G19" s="73">
        <v>8</v>
      </c>
    </row>
    <row r="20" spans="1:16" s="66" customFormat="1" ht="17.25" customHeight="1" x14ac:dyDescent="0.2">
      <c r="A20" s="71" t="s">
        <v>3</v>
      </c>
      <c r="B20" s="71"/>
      <c r="C20" s="71"/>
      <c r="D20" s="71"/>
      <c r="E20" s="71"/>
      <c r="F20" s="71"/>
      <c r="G20" s="118">
        <v>3100</v>
      </c>
    </row>
    <row r="21" spans="1:16" s="66" customFormat="1" ht="17.25" customHeight="1" x14ac:dyDescent="0.2">
      <c r="A21" s="71" t="s">
        <v>4</v>
      </c>
      <c r="B21" s="71"/>
      <c r="C21" s="71"/>
      <c r="D21" s="71"/>
      <c r="E21" s="71"/>
      <c r="F21" s="71"/>
      <c r="G21" s="117">
        <v>0.92143200000000003</v>
      </c>
    </row>
    <row r="22" spans="1:16" s="66" customFormat="1" ht="17.25" customHeight="1" thickBot="1" x14ac:dyDescent="0.25">
      <c r="A22" s="76" t="s">
        <v>21</v>
      </c>
      <c r="B22" s="76"/>
      <c r="C22" s="76"/>
      <c r="D22" s="76"/>
      <c r="E22" s="76"/>
      <c r="F22" s="76"/>
      <c r="G22" s="77">
        <v>0.62309499999999995</v>
      </c>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c r="J25" s="80"/>
    </row>
    <row r="26" spans="1:16" s="55" customFormat="1" ht="17.25" customHeight="1" x14ac:dyDescent="0.2">
      <c r="A26" s="83" t="s">
        <v>41</v>
      </c>
      <c r="B26" s="83"/>
      <c r="C26" s="84">
        <v>0.664104281704604</v>
      </c>
      <c r="E26" s="83" t="s">
        <v>95</v>
      </c>
      <c r="F26" s="83"/>
      <c r="G26" s="83"/>
      <c r="H26" s="84">
        <v>0.17770750322347001</v>
      </c>
      <c r="I26" s="86" t="s">
        <v>49</v>
      </c>
      <c r="M26" s="87"/>
      <c r="N26" s="87"/>
      <c r="O26" s="119"/>
      <c r="P26" s="120"/>
    </row>
    <row r="27" spans="1:16" s="55" customFormat="1" ht="17.25" customHeight="1" x14ac:dyDescent="0.2">
      <c r="A27" s="87" t="s">
        <v>78</v>
      </c>
      <c r="B27" s="87"/>
      <c r="C27" s="88">
        <v>6.0248548547948803E-2</v>
      </c>
      <c r="E27" s="87" t="s">
        <v>26</v>
      </c>
      <c r="F27" s="87"/>
      <c r="G27" s="87"/>
      <c r="H27" s="119">
        <v>0.15529270423427599</v>
      </c>
      <c r="I27" s="120" t="s">
        <v>24</v>
      </c>
      <c r="M27" s="87"/>
      <c r="N27" s="87"/>
      <c r="O27" s="119"/>
      <c r="P27" s="120"/>
    </row>
    <row r="28" spans="1:16" s="55" customFormat="1" ht="17.25" customHeight="1" x14ac:dyDescent="0.2">
      <c r="A28" s="83" t="s">
        <v>63</v>
      </c>
      <c r="B28" s="83"/>
      <c r="C28" s="84">
        <v>5.97354287521243E-2</v>
      </c>
      <c r="E28" s="83" t="s">
        <v>35</v>
      </c>
      <c r="F28" s="83"/>
      <c r="G28" s="83"/>
      <c r="H28" s="84">
        <v>0.15508635931704901</v>
      </c>
      <c r="I28" s="86" t="s">
        <v>24</v>
      </c>
      <c r="L28" s="87"/>
      <c r="M28" s="87"/>
      <c r="N28" s="87"/>
      <c r="O28" s="119"/>
      <c r="P28" s="120"/>
    </row>
    <row r="29" spans="1:16" s="55" customFormat="1" ht="17.25" customHeight="1" x14ac:dyDescent="0.2">
      <c r="A29" s="89" t="s">
        <v>74</v>
      </c>
      <c r="B29" s="89"/>
      <c r="C29" s="88">
        <v>5.9182909511622098E-2</v>
      </c>
      <c r="E29" s="87" t="s">
        <v>72</v>
      </c>
      <c r="F29" s="87"/>
      <c r="G29" s="87"/>
      <c r="H29" s="119">
        <v>0.13172553027665601</v>
      </c>
      <c r="I29" s="90" t="s">
        <v>46</v>
      </c>
      <c r="L29" s="87"/>
      <c r="M29" s="87"/>
      <c r="N29" s="87"/>
      <c r="O29" s="119"/>
      <c r="P29" s="120"/>
    </row>
    <row r="30" spans="1:16" s="58" customFormat="1" ht="17.25" customHeight="1" x14ac:dyDescent="0.2">
      <c r="A30" s="83" t="s">
        <v>79</v>
      </c>
      <c r="B30" s="83"/>
      <c r="C30" s="84">
        <v>5.8875525954482602E-2</v>
      </c>
      <c r="D30" s="120"/>
      <c r="E30" s="83" t="s">
        <v>50</v>
      </c>
      <c r="F30" s="83"/>
      <c r="G30" s="83"/>
      <c r="H30" s="84">
        <v>0.12797889549383701</v>
      </c>
      <c r="I30" s="86" t="s">
        <v>49</v>
      </c>
      <c r="M30" s="87"/>
      <c r="N30" s="87"/>
      <c r="O30" s="119"/>
      <c r="P30" s="120"/>
    </row>
    <row r="31" spans="1:16" s="58" customFormat="1" ht="17.25" customHeight="1" x14ac:dyDescent="0.2">
      <c r="A31" s="87" t="s">
        <v>53</v>
      </c>
      <c r="B31" s="87"/>
      <c r="C31" s="119">
        <v>5.54509390625312E-2</v>
      </c>
      <c r="D31" s="120"/>
      <c r="E31" s="89" t="s">
        <v>48</v>
      </c>
      <c r="F31" s="89"/>
      <c r="G31" s="89"/>
      <c r="H31" s="88">
        <v>0.125993215774828</v>
      </c>
      <c r="I31" s="90" t="s">
        <v>24</v>
      </c>
      <c r="M31" s="87"/>
      <c r="N31" s="87"/>
      <c r="O31" s="119"/>
      <c r="P31" s="120"/>
    </row>
    <row r="32" spans="1:16" s="58" customFormat="1" ht="17.25" customHeight="1" x14ac:dyDescent="0.2">
      <c r="A32" s="83" t="s">
        <v>81</v>
      </c>
      <c r="B32" s="83"/>
      <c r="C32" s="84">
        <v>1.0736000000000001E-2</v>
      </c>
      <c r="D32" s="120"/>
      <c r="E32" s="83" t="s">
        <v>90</v>
      </c>
      <c r="F32" s="83"/>
      <c r="G32" s="83"/>
      <c r="H32" s="84">
        <v>9.1700785434625495E-2</v>
      </c>
      <c r="I32" s="86" t="s">
        <v>24</v>
      </c>
      <c r="L32" s="87"/>
      <c r="M32" s="87"/>
      <c r="N32" s="119"/>
      <c r="O32" s="120"/>
    </row>
    <row r="33" spans="1:15" s="58" customFormat="1" ht="17.25" customHeight="1" x14ac:dyDescent="0.2">
      <c r="A33" s="87" t="s">
        <v>62</v>
      </c>
      <c r="B33" s="87"/>
      <c r="C33" s="119">
        <v>3.1664999999999999E-2</v>
      </c>
      <c r="D33" s="120"/>
      <c r="E33" s="87" t="s">
        <v>98</v>
      </c>
      <c r="F33" s="87"/>
      <c r="G33" s="119"/>
      <c r="H33" s="88">
        <v>2.8493491337424899E-3</v>
      </c>
      <c r="I33" s="90" t="s">
        <v>49</v>
      </c>
      <c r="L33" s="87"/>
      <c r="M33" s="87"/>
      <c r="N33" s="119"/>
      <c r="O33" s="120"/>
    </row>
    <row r="34" spans="1:15" s="55" customFormat="1" ht="17.25" customHeight="1" x14ac:dyDescent="0.2">
      <c r="A34" s="58"/>
      <c r="B34" s="58"/>
      <c r="D34" s="89"/>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122"/>
      <c r="E36" s="80"/>
      <c r="F36" s="80"/>
      <c r="G36" s="80"/>
      <c r="H36" s="80"/>
      <c r="I36" s="125" t="s">
        <v>14</v>
      </c>
    </row>
    <row r="37" spans="1:15" s="55" customFormat="1" ht="17.25" customHeight="1" x14ac:dyDescent="0.2">
      <c r="A37" s="69" t="s">
        <v>16</v>
      </c>
      <c r="B37" s="96"/>
      <c r="C37" s="84">
        <v>0.19111472332351165</v>
      </c>
      <c r="E37" s="69" t="s">
        <v>84</v>
      </c>
      <c r="F37" s="96"/>
      <c r="G37" s="96"/>
      <c r="H37" s="96"/>
      <c r="I37" s="126">
        <v>0.58380819663040906</v>
      </c>
    </row>
    <row r="38" spans="1:15" s="55" customFormat="1" ht="17.25" customHeight="1" x14ac:dyDescent="0.2">
      <c r="A38" s="66" t="s">
        <v>17</v>
      </c>
      <c r="C38" s="88">
        <v>3.8776723535916199E-2</v>
      </c>
      <c r="D38" s="78"/>
      <c r="E38" s="66" t="s">
        <v>85</v>
      </c>
      <c r="I38" s="127">
        <v>6.0239539146602003E-2</v>
      </c>
    </row>
    <row r="39" spans="1:15" s="55" customFormat="1" ht="17.25" customHeight="1" x14ac:dyDescent="0.2">
      <c r="A39" s="69" t="s">
        <v>73</v>
      </c>
      <c r="B39" s="96"/>
      <c r="C39" s="84">
        <v>0.36666165492138042</v>
      </c>
      <c r="E39" s="69" t="s">
        <v>37</v>
      </c>
      <c r="F39" s="96"/>
      <c r="G39" s="96"/>
      <c r="H39" s="96"/>
      <c r="I39" s="126">
        <v>0.17269520459587467</v>
      </c>
    </row>
    <row r="40" spans="1:15" s="55" customFormat="1" ht="17.25" customHeight="1" x14ac:dyDescent="0.2">
      <c r="A40" s="66" t="s">
        <v>18</v>
      </c>
      <c r="C40" s="88">
        <v>0.2165836042820411</v>
      </c>
      <c r="E40" s="66" t="s">
        <v>86</v>
      </c>
      <c r="I40" s="127">
        <v>0.1361447866328814</v>
      </c>
    </row>
    <row r="41" spans="1:15" s="55" customFormat="1" ht="17.25" customHeight="1" x14ac:dyDescent="0.2">
      <c r="A41" s="69" t="s">
        <v>19</v>
      </c>
      <c r="B41" s="96"/>
      <c r="C41" s="84">
        <v>0.129792833123659</v>
      </c>
      <c r="E41" s="69" t="s">
        <v>87</v>
      </c>
      <c r="F41" s="96"/>
      <c r="G41" s="96"/>
      <c r="H41" s="96"/>
      <c r="I41" s="126">
        <v>2.1075290410711321E-3</v>
      </c>
    </row>
    <row r="42" spans="1:15" s="55" customFormat="1" ht="17.25" customHeight="1" x14ac:dyDescent="0.2">
      <c r="A42" s="66" t="s">
        <v>11</v>
      </c>
      <c r="C42" s="88">
        <v>1.1652192377088E-2</v>
      </c>
      <c r="E42" s="66" t="s">
        <v>88</v>
      </c>
      <c r="I42" s="127">
        <v>1.24747102483425E-6</v>
      </c>
    </row>
    <row r="43" spans="1:15" s="55" customFormat="1" ht="17.25" customHeight="1" thickBot="1" x14ac:dyDescent="0.25">
      <c r="A43" s="69" t="s">
        <v>82</v>
      </c>
      <c r="B43" s="96"/>
      <c r="C43" s="84">
        <v>4.1477195428232398E-4</v>
      </c>
      <c r="E43" s="128" t="s">
        <v>13</v>
      </c>
      <c r="F43" s="128"/>
      <c r="G43" s="128"/>
      <c r="H43" s="128"/>
      <c r="I43" s="130">
        <v>4.5003496482106699E-2</v>
      </c>
    </row>
    <row r="44" spans="1:15" s="58" customFormat="1" ht="17.25" customHeight="1" thickBot="1" x14ac:dyDescent="0.25">
      <c r="A44" s="63" t="s">
        <v>13</v>
      </c>
      <c r="B44" s="97"/>
      <c r="C44" s="98">
        <v>4.5003496482106699E-2</v>
      </c>
      <c r="D44" s="55"/>
      <c r="E44" s="55"/>
      <c r="F44" s="55"/>
      <c r="G44" s="55"/>
      <c r="H44" s="55"/>
    </row>
    <row r="45" spans="1:15" s="100" customFormat="1" ht="16.5" customHeight="1" x14ac:dyDescent="0.2">
      <c r="A45" s="99"/>
      <c r="B45" s="99"/>
      <c r="C45" s="99"/>
      <c r="D45" s="132"/>
      <c r="E45" s="55"/>
      <c r="F45" s="55"/>
      <c r="G45" s="55"/>
      <c r="H45" s="121"/>
      <c r="I45" s="121"/>
    </row>
    <row r="46" spans="1:15" s="103" customFormat="1" ht="101.25" customHeight="1" x14ac:dyDescent="0.2">
      <c r="A46" s="140" t="s">
        <v>104</v>
      </c>
      <c r="B46" s="140"/>
      <c r="C46" s="140"/>
      <c r="D46" s="140"/>
      <c r="E46" s="140"/>
      <c r="F46" s="140"/>
      <c r="G46" s="140"/>
      <c r="H46" s="140"/>
      <c r="I46" s="140"/>
    </row>
    <row r="47" spans="1:15" s="103" customFormat="1" ht="13.5" customHeight="1" x14ac:dyDescent="0.2">
      <c r="A47" s="103" t="s">
        <v>97</v>
      </c>
      <c r="B47" s="102"/>
      <c r="D47" s="104"/>
      <c r="E47" s="104"/>
      <c r="F47" s="104"/>
      <c r="G47" s="104"/>
    </row>
    <row r="48" spans="1:15" s="103" customFormat="1" ht="13.5" customHeight="1" x14ac:dyDescent="0.2">
      <c r="A48" s="103" t="s">
        <v>69</v>
      </c>
      <c r="E48" s="104"/>
      <c r="F48" s="104"/>
      <c r="G48" s="104"/>
    </row>
    <row r="49" spans="1:9" s="103" customFormat="1" ht="26.25" customHeight="1" x14ac:dyDescent="0.2">
      <c r="A49" s="141" t="s">
        <v>105</v>
      </c>
      <c r="B49" s="141"/>
      <c r="C49" s="141"/>
      <c r="D49" s="141"/>
      <c r="E49" s="141"/>
      <c r="F49" s="141"/>
      <c r="G49" s="141"/>
      <c r="H49" s="141"/>
      <c r="I49" s="141"/>
    </row>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algorithmName="SHA-512" hashValue="gi9cBo51J7AKyLSyj5pFs8xpHZ2BTZXt6olTv+J1BxgGEdSsLOl7LezdAjPPig7cU2AlkFmlx1hcx3DbUBbEXg==" saltValue="ubSoqPuOFdS9oKxGKcWokA==" spinCount="100000" sheet="1" objects="1" scenarios="1"/>
  <mergeCells count="3">
    <mergeCell ref="B2:E7"/>
    <mergeCell ref="A46:I46"/>
    <mergeCell ref="A49:I49"/>
  </mergeCells>
  <pageMargins left="0.25" right="0.25" top="0.25" bottom="0.25" header="0.5" footer="0.5"/>
  <pageSetup scale="91" fitToHeight="0" orientation="portrait" horizontalDpi="4294967292"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56"/>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44834</v>
      </c>
      <c r="C10" s="131"/>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114">
        <v>3060757847.0100002</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'[34]SSV Net Blended Yield'!$F$20</f>
        <v>2.0658831076298199E-2</v>
      </c>
      <c r="H16" s="123"/>
    </row>
    <row r="17" spans="1:16" s="66" customFormat="1" ht="17.25" customHeight="1" x14ac:dyDescent="0.2">
      <c r="A17" s="68" t="s">
        <v>103</v>
      </c>
      <c r="B17" s="68"/>
      <c r="C17" s="69"/>
      <c r="D17" s="69"/>
      <c r="E17" s="69"/>
      <c r="F17" s="69"/>
      <c r="G17" s="70">
        <f>'[35]SVD Net Blended Yield'!$F$19</f>
        <v>1.8687165420633901E-2</v>
      </c>
      <c r="H17" s="123"/>
    </row>
    <row r="18" spans="1:16" s="66" customFormat="1" ht="17.25" customHeight="1" x14ac:dyDescent="0.2">
      <c r="A18" s="71" t="s">
        <v>30</v>
      </c>
      <c r="B18" s="71"/>
      <c r="C18" s="71"/>
      <c r="D18" s="71"/>
      <c r="E18" s="71"/>
      <c r="F18" s="71"/>
      <c r="G18" s="116">
        <v>2.918644</v>
      </c>
      <c r="H18" s="123"/>
    </row>
    <row r="19" spans="1:16" s="66" customFormat="1" ht="17.25" customHeight="1" x14ac:dyDescent="0.2">
      <c r="A19" s="71" t="s">
        <v>22</v>
      </c>
      <c r="B19" s="71"/>
      <c r="C19" s="71"/>
      <c r="D19" s="71"/>
      <c r="E19" s="71"/>
      <c r="F19" s="71"/>
      <c r="G19" s="73">
        <v>8</v>
      </c>
      <c r="H19" s="123"/>
    </row>
    <row r="20" spans="1:16" s="66" customFormat="1" ht="17.25" customHeight="1" x14ac:dyDescent="0.2">
      <c r="A20" s="71" t="s">
        <v>3</v>
      </c>
      <c r="B20" s="71"/>
      <c r="C20" s="71"/>
      <c r="D20" s="71"/>
      <c r="E20" s="71"/>
      <c r="F20" s="71"/>
      <c r="G20" s="118">
        <v>3061</v>
      </c>
      <c r="H20" s="123"/>
    </row>
    <row r="21" spans="1:16" s="66" customFormat="1" ht="17.25" customHeight="1" x14ac:dyDescent="0.2">
      <c r="A21" s="71" t="s">
        <v>4</v>
      </c>
      <c r="B21" s="71"/>
      <c r="C21" s="71"/>
      <c r="D21" s="71"/>
      <c r="E21" s="71"/>
      <c r="F21" s="71"/>
      <c r="G21" s="117">
        <v>0.92917300000000003</v>
      </c>
      <c r="H21" s="123"/>
    </row>
    <row r="22" spans="1:16" s="66" customFormat="1" ht="17.25" customHeight="1" thickBot="1" x14ac:dyDescent="0.25">
      <c r="A22" s="76" t="s">
        <v>21</v>
      </c>
      <c r="B22" s="76"/>
      <c r="C22" s="76"/>
      <c r="D22" s="76"/>
      <c r="E22" s="76"/>
      <c r="F22" s="76"/>
      <c r="G22" s="77">
        <v>0.62309499999999995</v>
      </c>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c r="J25" s="80"/>
    </row>
    <row r="26" spans="1:16" s="55" customFormat="1" ht="17.25" customHeight="1" x14ac:dyDescent="0.2">
      <c r="A26" s="83" t="s">
        <v>41</v>
      </c>
      <c r="B26" s="83"/>
      <c r="C26" s="84">
        <v>0.65482636131021899</v>
      </c>
      <c r="D26" s="85"/>
      <c r="E26" s="83" t="s">
        <v>95</v>
      </c>
      <c r="F26" s="83"/>
      <c r="G26" s="83"/>
      <c r="H26" s="84">
        <v>0.17532995392766401</v>
      </c>
      <c r="I26" s="86" t="s">
        <v>49</v>
      </c>
      <c r="J26" s="85"/>
      <c r="M26" s="87"/>
      <c r="N26" s="87"/>
      <c r="O26" s="119"/>
      <c r="P26" s="120"/>
    </row>
    <row r="27" spans="1:16" s="55" customFormat="1" ht="17.25" customHeight="1" x14ac:dyDescent="0.2">
      <c r="A27" s="87" t="s">
        <v>78</v>
      </c>
      <c r="B27" s="87"/>
      <c r="C27" s="88">
        <v>5.9500045701941597E-2</v>
      </c>
      <c r="D27" s="85"/>
      <c r="E27" s="87" t="s">
        <v>26</v>
      </c>
      <c r="F27" s="87"/>
      <c r="G27" s="87"/>
      <c r="H27" s="119">
        <v>0.153197796202029</v>
      </c>
      <c r="I27" s="120" t="s">
        <v>24</v>
      </c>
      <c r="J27" s="85"/>
      <c r="M27" s="87"/>
      <c r="N27" s="87"/>
      <c r="O27" s="119"/>
      <c r="P27" s="120"/>
    </row>
    <row r="28" spans="1:16" s="55" customFormat="1" ht="17.25" customHeight="1" x14ac:dyDescent="0.2">
      <c r="A28" s="83" t="s">
        <v>63</v>
      </c>
      <c r="B28" s="83"/>
      <c r="C28" s="84">
        <v>5.9002472273000303E-2</v>
      </c>
      <c r="D28" s="85"/>
      <c r="E28" s="83" t="s">
        <v>35</v>
      </c>
      <c r="F28" s="83"/>
      <c r="G28" s="83"/>
      <c r="H28" s="84">
        <v>0.152991248450916</v>
      </c>
      <c r="I28" s="86" t="s">
        <v>24</v>
      </c>
      <c r="J28" s="85"/>
      <c r="L28" s="87"/>
      <c r="M28" s="87"/>
      <c r="N28" s="87"/>
      <c r="O28" s="119"/>
      <c r="P28" s="120"/>
    </row>
    <row r="29" spans="1:16" s="55" customFormat="1" ht="17.25" customHeight="1" x14ac:dyDescent="0.2">
      <c r="A29" s="89" t="s">
        <v>74</v>
      </c>
      <c r="B29" s="89"/>
      <c r="C29" s="88">
        <v>5.8534900659219402E-2</v>
      </c>
      <c r="D29" s="85"/>
      <c r="E29" s="87" t="s">
        <v>72</v>
      </c>
      <c r="F29" s="87"/>
      <c r="G29" s="87"/>
      <c r="H29" s="119">
        <v>0.12994466000586499</v>
      </c>
      <c r="I29" s="90" t="s">
        <v>46</v>
      </c>
      <c r="J29" s="85"/>
      <c r="L29" s="87"/>
      <c r="M29" s="87"/>
      <c r="N29" s="87"/>
      <c r="O29" s="119"/>
      <c r="P29" s="120"/>
    </row>
    <row r="30" spans="1:16" s="58" customFormat="1" ht="17.25" customHeight="1" x14ac:dyDescent="0.2">
      <c r="A30" s="83" t="s">
        <v>79</v>
      </c>
      <c r="B30" s="83"/>
      <c r="C30" s="84">
        <v>5.8200678358329497E-2</v>
      </c>
      <c r="D30" s="90"/>
      <c r="E30" s="83" t="s">
        <v>50</v>
      </c>
      <c r="F30" s="83"/>
      <c r="G30" s="83"/>
      <c r="H30" s="84">
        <v>0.126259794598751</v>
      </c>
      <c r="I30" s="86" t="s">
        <v>49</v>
      </c>
      <c r="J30" s="122"/>
      <c r="M30" s="87"/>
      <c r="N30" s="87"/>
      <c r="O30" s="119"/>
      <c r="P30" s="120"/>
    </row>
    <row r="31" spans="1:16" s="58" customFormat="1" ht="17.25" customHeight="1" x14ac:dyDescent="0.2">
      <c r="A31" s="87" t="s">
        <v>53</v>
      </c>
      <c r="B31" s="87"/>
      <c r="C31" s="119">
        <v>5.4632621734066501E-2</v>
      </c>
      <c r="D31" s="90"/>
      <c r="E31" s="89" t="s">
        <v>48</v>
      </c>
      <c r="F31" s="89"/>
      <c r="G31" s="89"/>
      <c r="H31" s="88">
        <v>0.124303686229757</v>
      </c>
      <c r="I31" s="90" t="s">
        <v>24</v>
      </c>
      <c r="J31" s="122"/>
      <c r="M31" s="87"/>
      <c r="N31" s="87"/>
      <c r="O31" s="119"/>
      <c r="P31" s="120"/>
    </row>
    <row r="32" spans="1:16" s="58" customFormat="1" ht="17.25" customHeight="1" x14ac:dyDescent="0.2">
      <c r="A32" s="83" t="s">
        <v>81</v>
      </c>
      <c r="B32" s="83"/>
      <c r="C32" s="84">
        <v>1.0598E-2</v>
      </c>
      <c r="D32" s="90"/>
      <c r="E32" s="83" t="s">
        <v>90</v>
      </c>
      <c r="F32" s="83"/>
      <c r="G32" s="83"/>
      <c r="H32" s="84">
        <v>9.0456354337362696E-2</v>
      </c>
      <c r="I32" s="86" t="s">
        <v>24</v>
      </c>
      <c r="J32" s="122"/>
      <c r="L32" s="87"/>
      <c r="M32" s="87"/>
      <c r="N32" s="119"/>
      <c r="O32" s="120"/>
    </row>
    <row r="33" spans="1:15" s="58" customFormat="1" ht="17.25" customHeight="1" x14ac:dyDescent="0.2">
      <c r="A33" s="87" t="s">
        <v>62</v>
      </c>
      <c r="B33" s="87"/>
      <c r="C33" s="119">
        <v>4.4704000000000001E-2</v>
      </c>
      <c r="D33" s="90"/>
      <c r="E33" s="87" t="s">
        <v>98</v>
      </c>
      <c r="F33" s="87"/>
      <c r="G33" s="119"/>
      <c r="H33" s="88">
        <v>2.81221379156424E-3</v>
      </c>
      <c r="I33" s="90" t="s">
        <v>49</v>
      </c>
      <c r="J33" s="122"/>
      <c r="L33" s="87"/>
      <c r="M33" s="87"/>
      <c r="N33" s="119"/>
      <c r="O33" s="120"/>
    </row>
    <row r="34" spans="1:15" s="55" customFormat="1" ht="17.25" customHeight="1" x14ac:dyDescent="0.2">
      <c r="A34" s="58"/>
      <c r="B34" s="58"/>
      <c r="D34" s="89"/>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122"/>
      <c r="E36" s="80"/>
      <c r="F36" s="80"/>
      <c r="G36" s="80"/>
      <c r="H36" s="80"/>
      <c r="I36" s="125" t="s">
        <v>14</v>
      </c>
    </row>
    <row r="37" spans="1:15" s="55" customFormat="1" ht="17.25" customHeight="1" x14ac:dyDescent="0.2">
      <c r="A37" s="69" t="s">
        <v>16</v>
      </c>
      <c r="B37" s="96"/>
      <c r="C37" s="84">
        <v>0.19175429829006196</v>
      </c>
      <c r="D37" s="85"/>
      <c r="E37" s="69" t="s">
        <v>84</v>
      </c>
      <c r="F37" s="96"/>
      <c r="G37" s="96"/>
      <c r="H37" s="96"/>
      <c r="I37" s="126">
        <v>0.56915998359752451</v>
      </c>
      <c r="J37" s="85"/>
    </row>
    <row r="38" spans="1:15" s="55" customFormat="1" ht="17.25" customHeight="1" x14ac:dyDescent="0.2">
      <c r="A38" s="66" t="s">
        <v>17</v>
      </c>
      <c r="C38" s="88">
        <v>3.8634331102385802E-2</v>
      </c>
      <c r="D38" s="80"/>
      <c r="E38" s="66" t="s">
        <v>85</v>
      </c>
      <c r="I38" s="127">
        <v>6.0754033323780106E-2</v>
      </c>
      <c r="J38" s="85"/>
    </row>
    <row r="39" spans="1:15" s="55" customFormat="1" ht="17.25" customHeight="1" x14ac:dyDescent="0.2">
      <c r="A39" s="69" t="s">
        <v>73</v>
      </c>
      <c r="B39" s="96"/>
      <c r="C39" s="84">
        <v>0.35987515801823511</v>
      </c>
      <c r="D39" s="85"/>
      <c r="E39" s="69" t="s">
        <v>37</v>
      </c>
      <c r="F39" s="96"/>
      <c r="G39" s="96"/>
      <c r="H39" s="96"/>
      <c r="I39" s="126">
        <v>0.16623096610698901</v>
      </c>
      <c r="J39" s="85"/>
    </row>
    <row r="40" spans="1:15" s="55" customFormat="1" ht="17.25" customHeight="1" x14ac:dyDescent="0.2">
      <c r="A40" s="66" t="s">
        <v>18</v>
      </c>
      <c r="C40" s="88">
        <v>0.20446251824862161</v>
      </c>
      <c r="D40" s="85"/>
      <c r="E40" s="66" t="s">
        <v>86</v>
      </c>
      <c r="I40" s="127">
        <v>0.135642005349835</v>
      </c>
      <c r="J40" s="85"/>
    </row>
    <row r="41" spans="1:15" s="55" customFormat="1" ht="17.25" customHeight="1" x14ac:dyDescent="0.2">
      <c r="A41" s="69" t="s">
        <v>19</v>
      </c>
      <c r="B41" s="96"/>
      <c r="C41" s="84">
        <v>0.127141933467738</v>
      </c>
      <c r="D41" s="85"/>
      <c r="E41" s="69" t="s">
        <v>87</v>
      </c>
      <c r="F41" s="96"/>
      <c r="G41" s="96"/>
      <c r="H41" s="96"/>
      <c r="I41" s="126">
        <v>1.897467494835817E-3</v>
      </c>
      <c r="J41" s="85"/>
    </row>
    <row r="42" spans="1:15" s="55" customFormat="1" ht="17.25" customHeight="1" x14ac:dyDescent="0.2">
      <c r="A42" s="66" t="s">
        <v>11</v>
      </c>
      <c r="C42" s="88">
        <v>1.14065166427476E-2</v>
      </c>
      <c r="D42" s="85"/>
      <c r="E42" s="66" t="s">
        <v>88</v>
      </c>
      <c r="I42" s="127">
        <v>1.26221899662527E-6</v>
      </c>
      <c r="J42" s="85"/>
    </row>
    <row r="43" spans="1:15" s="55" customFormat="1" ht="17.25" customHeight="1" thickBot="1" x14ac:dyDescent="0.25">
      <c r="A43" s="69" t="s">
        <v>82</v>
      </c>
      <c r="B43" s="96"/>
      <c r="C43" s="84">
        <v>4.10962322162414E-4</v>
      </c>
      <c r="D43" s="85"/>
      <c r="E43" s="128" t="s">
        <v>13</v>
      </c>
      <c r="F43" s="128"/>
      <c r="G43" s="128"/>
      <c r="H43" s="128"/>
      <c r="I43" s="130">
        <v>6.6314281908032499E-2</v>
      </c>
      <c r="J43" s="85"/>
    </row>
    <row r="44" spans="1:15" s="58" customFormat="1" ht="17.25" customHeight="1" thickBot="1" x14ac:dyDescent="0.25">
      <c r="A44" s="63" t="s">
        <v>13</v>
      </c>
      <c r="B44" s="97"/>
      <c r="C44" s="98">
        <v>6.6314281908032804E-2</v>
      </c>
      <c r="D44" s="85"/>
      <c r="E44" s="55"/>
      <c r="F44" s="55"/>
      <c r="G44" s="55"/>
      <c r="H44" s="55"/>
    </row>
    <row r="45" spans="1:15" s="100" customFormat="1" ht="16.5" customHeight="1" x14ac:dyDescent="0.2">
      <c r="A45" s="99"/>
      <c r="B45" s="99"/>
      <c r="C45" s="99"/>
      <c r="D45" s="132"/>
      <c r="E45" s="55"/>
      <c r="F45" s="55"/>
      <c r="G45" s="55"/>
      <c r="H45" s="121"/>
      <c r="I45" s="121"/>
    </row>
    <row r="46" spans="1:15" s="103" customFormat="1" ht="101.25" customHeight="1" x14ac:dyDescent="0.2">
      <c r="A46" s="140" t="s">
        <v>104</v>
      </c>
      <c r="B46" s="140"/>
      <c r="C46" s="140"/>
      <c r="D46" s="140"/>
      <c r="E46" s="140"/>
      <c r="F46" s="140"/>
      <c r="G46" s="140"/>
      <c r="H46" s="140"/>
      <c r="I46" s="140"/>
    </row>
    <row r="47" spans="1:15" s="103" customFormat="1" ht="13.5" customHeight="1" x14ac:dyDescent="0.2">
      <c r="A47" s="103" t="s">
        <v>97</v>
      </c>
      <c r="B47" s="102"/>
      <c r="D47" s="104"/>
      <c r="E47" s="104"/>
      <c r="F47" s="104"/>
      <c r="G47" s="104"/>
    </row>
    <row r="48" spans="1:15" s="103" customFormat="1" ht="13.5" customHeight="1" x14ac:dyDescent="0.2">
      <c r="A48" s="103" t="s">
        <v>69</v>
      </c>
      <c r="E48" s="104"/>
      <c r="F48" s="104"/>
      <c r="G48" s="104"/>
    </row>
    <row r="49" spans="1:9" s="103" customFormat="1" ht="26.25" customHeight="1" x14ac:dyDescent="0.2">
      <c r="A49" s="141" t="s">
        <v>105</v>
      </c>
      <c r="B49" s="141"/>
      <c r="C49" s="141"/>
      <c r="D49" s="141"/>
      <c r="E49" s="141"/>
      <c r="F49" s="141"/>
      <c r="G49" s="141"/>
      <c r="H49" s="141"/>
      <c r="I49" s="141"/>
    </row>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algorithmName="SHA-512" hashValue="gIHoj+i8XzU3HpAv4h8Hdol/8e3ZIQf43DyyS4EypwNPpCrVui85rlfQxRtT3wg3FAw/Ln8TrDbsDBYNz4qdlA==" saltValue="AaYiczE3GzHfTQLjfpFERw==" spinCount="100000" sheet="1" objects="1" scenarios="1"/>
  <mergeCells count="3">
    <mergeCell ref="B2:E7"/>
    <mergeCell ref="A46:I46"/>
    <mergeCell ref="A49:I49"/>
  </mergeCells>
  <pageMargins left="0.25" right="0.25" top="0.25" bottom="0.25" header="0.5" footer="0.5"/>
  <pageSetup scale="91" fitToHeight="0" orientation="portrait" horizontalDpi="4294967292"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56"/>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44804</v>
      </c>
      <c r="C10" s="131"/>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114">
        <v>3026650728.2199998</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'[36]SSV Net Blended Yield'!$F$20</f>
        <v>2.0301040225517802E-2</v>
      </c>
      <c r="H16" s="123"/>
    </row>
    <row r="17" spans="1:16" s="66" customFormat="1" ht="17.25" customHeight="1" x14ac:dyDescent="0.2">
      <c r="A17" s="68" t="s">
        <v>103</v>
      </c>
      <c r="B17" s="68"/>
      <c r="C17" s="69"/>
      <c r="D17" s="69"/>
      <c r="E17" s="69"/>
      <c r="F17" s="69"/>
      <c r="G17" s="70">
        <f>'[37]SVD Net Blended Yield'!$F$19</f>
        <v>1.8332495721090102E-2</v>
      </c>
      <c r="H17" s="123"/>
    </row>
    <row r="18" spans="1:16" s="66" customFormat="1" ht="17.25" customHeight="1" x14ac:dyDescent="0.2">
      <c r="A18" s="71" t="s">
        <v>30</v>
      </c>
      <c r="B18" s="71"/>
      <c r="C18" s="71"/>
      <c r="D18" s="71"/>
      <c r="E18" s="71"/>
      <c r="F18" s="71"/>
      <c r="G18" s="116">
        <v>2.98</v>
      </c>
      <c r="H18" s="123"/>
    </row>
    <row r="19" spans="1:16" s="66" customFormat="1" ht="17.25" customHeight="1" x14ac:dyDescent="0.2">
      <c r="A19" s="71" t="s">
        <v>22</v>
      </c>
      <c r="B19" s="71"/>
      <c r="C19" s="71"/>
      <c r="D19" s="71"/>
      <c r="E19" s="71"/>
      <c r="F19" s="71"/>
      <c r="G19" s="73">
        <v>8</v>
      </c>
      <c r="H19" s="123"/>
    </row>
    <row r="20" spans="1:16" s="66" customFormat="1" ht="17.25" customHeight="1" x14ac:dyDescent="0.2">
      <c r="A20" s="71" t="s">
        <v>3</v>
      </c>
      <c r="B20" s="71"/>
      <c r="C20" s="71"/>
      <c r="D20" s="71"/>
      <c r="E20" s="71"/>
      <c r="F20" s="71"/>
      <c r="G20" s="118">
        <v>3038</v>
      </c>
      <c r="H20" s="123"/>
    </row>
    <row r="21" spans="1:16" s="66" customFormat="1" ht="17.25" customHeight="1" x14ac:dyDescent="0.2">
      <c r="A21" s="71" t="s">
        <v>4</v>
      </c>
      <c r="B21" s="71"/>
      <c r="C21" s="71"/>
      <c r="D21" s="71"/>
      <c r="E21" s="71"/>
      <c r="F21" s="71"/>
      <c r="G21" s="117">
        <v>0.95105799999999996</v>
      </c>
      <c r="H21" s="123"/>
    </row>
    <row r="22" spans="1:16" s="66" customFormat="1" ht="17.25" customHeight="1" thickBot="1" x14ac:dyDescent="0.25">
      <c r="A22" s="76" t="s">
        <v>21</v>
      </c>
      <c r="B22" s="76"/>
      <c r="C22" s="76"/>
      <c r="D22" s="76"/>
      <c r="E22" s="76"/>
      <c r="F22" s="76"/>
      <c r="G22" s="77">
        <v>0.62309499999999995</v>
      </c>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c r="J25" s="80"/>
    </row>
    <row r="26" spans="1:16" s="55" customFormat="1" ht="17.25" customHeight="1" x14ac:dyDescent="0.2">
      <c r="A26" s="83" t="s">
        <v>41</v>
      </c>
      <c r="B26" s="83"/>
      <c r="C26" s="84">
        <v>0.65834897742902299</v>
      </c>
      <c r="D26" s="85"/>
      <c r="E26" s="83" t="s">
        <v>95</v>
      </c>
      <c r="F26" s="83"/>
      <c r="G26" s="83"/>
      <c r="H26" s="84">
        <v>0.176972338663275</v>
      </c>
      <c r="I26" s="86" t="s">
        <v>49</v>
      </c>
      <c r="J26" s="85"/>
      <c r="M26" s="87"/>
      <c r="N26" s="87"/>
      <c r="O26" s="119"/>
      <c r="P26" s="120"/>
    </row>
    <row r="27" spans="1:16" s="55" customFormat="1" ht="17.25" customHeight="1" x14ac:dyDescent="0.2">
      <c r="A27" s="87" t="s">
        <v>78</v>
      </c>
      <c r="B27" s="87"/>
      <c r="C27" s="88">
        <v>6.0375962489063399E-2</v>
      </c>
      <c r="D27" s="85"/>
      <c r="E27" s="87" t="s">
        <v>26</v>
      </c>
      <c r="F27" s="87"/>
      <c r="G27" s="87"/>
      <c r="H27" s="119">
        <v>0.154651447220432</v>
      </c>
      <c r="I27" s="120" t="s">
        <v>24</v>
      </c>
      <c r="J27" s="85"/>
      <c r="M27" s="87"/>
      <c r="N27" s="87"/>
      <c r="O27" s="119"/>
      <c r="P27" s="120"/>
    </row>
    <row r="28" spans="1:16" s="55" customFormat="1" ht="17.25" customHeight="1" x14ac:dyDescent="0.2">
      <c r="A28" s="83" t="s">
        <v>63</v>
      </c>
      <c r="B28" s="83"/>
      <c r="C28" s="84">
        <v>6.0056617263067998E-2</v>
      </c>
      <c r="D28" s="85"/>
      <c r="E28" s="83" t="s">
        <v>35</v>
      </c>
      <c r="F28" s="83"/>
      <c r="G28" s="83"/>
      <c r="H28" s="84">
        <v>0.154401871349997</v>
      </c>
      <c r="I28" s="86" t="s">
        <v>24</v>
      </c>
      <c r="J28" s="85"/>
      <c r="L28" s="87"/>
      <c r="M28" s="87"/>
      <c r="N28" s="87"/>
      <c r="O28" s="119"/>
      <c r="P28" s="120"/>
    </row>
    <row r="29" spans="1:16" s="55" customFormat="1" ht="17.25" customHeight="1" x14ac:dyDescent="0.2">
      <c r="A29" s="89" t="s">
        <v>74</v>
      </c>
      <c r="B29" s="89"/>
      <c r="C29" s="88">
        <v>5.9783801603688097E-2</v>
      </c>
      <c r="D29" s="85"/>
      <c r="E29" s="87" t="s">
        <v>72</v>
      </c>
      <c r="F29" s="87"/>
      <c r="G29" s="87"/>
      <c r="H29" s="119">
        <v>0.131169907845125</v>
      </c>
      <c r="I29" s="90" t="s">
        <v>46</v>
      </c>
      <c r="J29" s="85"/>
      <c r="L29" s="87"/>
      <c r="M29" s="87"/>
      <c r="N29" s="87"/>
      <c r="O29" s="119"/>
      <c r="P29" s="120"/>
    </row>
    <row r="30" spans="1:16" s="58" customFormat="1" ht="17.25" customHeight="1" x14ac:dyDescent="0.2">
      <c r="A30" s="83" t="s">
        <v>79</v>
      </c>
      <c r="B30" s="83"/>
      <c r="C30" s="84">
        <v>5.9523053173092803E-2</v>
      </c>
      <c r="D30" s="90"/>
      <c r="E30" s="83" t="s">
        <v>50</v>
      </c>
      <c r="F30" s="83"/>
      <c r="G30" s="83"/>
      <c r="H30" s="84">
        <v>0.127434867662062</v>
      </c>
      <c r="I30" s="86" t="s">
        <v>49</v>
      </c>
      <c r="J30" s="122"/>
      <c r="M30" s="87"/>
      <c r="N30" s="87"/>
      <c r="O30" s="119"/>
      <c r="P30" s="120"/>
    </row>
    <row r="31" spans="1:16" s="58" customFormat="1" ht="17.25" customHeight="1" x14ac:dyDescent="0.2">
      <c r="A31" s="87" t="s">
        <v>53</v>
      </c>
      <c r="B31" s="87"/>
      <c r="C31" s="119">
        <v>5.5449724190761801E-2</v>
      </c>
      <c r="D31" s="90"/>
      <c r="E31" s="89" t="s">
        <v>48</v>
      </c>
      <c r="F31" s="89"/>
      <c r="G31" s="89"/>
      <c r="H31" s="88">
        <v>0.12548802692980901</v>
      </c>
      <c r="I31" s="90" t="s">
        <v>24</v>
      </c>
      <c r="J31" s="122"/>
      <c r="M31" s="87"/>
      <c r="N31" s="87"/>
      <c r="O31" s="119"/>
      <c r="P31" s="120"/>
    </row>
    <row r="32" spans="1:16" s="58" customFormat="1" ht="17.25" customHeight="1" x14ac:dyDescent="0.2">
      <c r="A32" s="83" t="s">
        <v>81</v>
      </c>
      <c r="B32" s="83"/>
      <c r="C32" s="84">
        <v>1.0704E-2</v>
      </c>
      <c r="D32" s="90"/>
      <c r="E32" s="83" t="s">
        <v>90</v>
      </c>
      <c r="F32" s="83"/>
      <c r="G32" s="83"/>
      <c r="H32" s="84">
        <v>9.1284133922015398E-2</v>
      </c>
      <c r="I32" s="86" t="s">
        <v>24</v>
      </c>
      <c r="J32" s="122"/>
      <c r="L32" s="87"/>
      <c r="M32" s="87"/>
      <c r="N32" s="119"/>
      <c r="O32" s="120"/>
    </row>
    <row r="33" spans="1:15" s="58" customFormat="1" ht="17.25" customHeight="1" x14ac:dyDescent="0.2">
      <c r="A33" s="87" t="s">
        <v>62</v>
      </c>
      <c r="B33" s="87"/>
      <c r="C33" s="119">
        <v>3.5756999999999997E-2</v>
      </c>
      <c r="D33" s="90"/>
      <c r="E33" s="87" t="s">
        <v>98</v>
      </c>
      <c r="F33" s="87"/>
      <c r="G33" s="119"/>
      <c r="H33" s="88">
        <v>2.8396556232488002E-3</v>
      </c>
      <c r="I33" s="90" t="s">
        <v>49</v>
      </c>
      <c r="J33" s="122"/>
      <c r="L33" s="87"/>
      <c r="M33" s="87"/>
      <c r="N33" s="119"/>
      <c r="O33" s="120"/>
    </row>
    <row r="34" spans="1:15" s="55" customFormat="1" ht="17.25" customHeight="1" x14ac:dyDescent="0.2">
      <c r="A34" s="58"/>
      <c r="B34" s="58"/>
      <c r="D34" s="89"/>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122"/>
      <c r="E36" s="80"/>
      <c r="F36" s="80"/>
      <c r="G36" s="80"/>
      <c r="H36" s="80"/>
      <c r="I36" s="125" t="s">
        <v>14</v>
      </c>
    </row>
    <row r="37" spans="1:15" s="55" customFormat="1" ht="17.25" customHeight="1" x14ac:dyDescent="0.2">
      <c r="A37" s="69" t="s">
        <v>16</v>
      </c>
      <c r="B37" s="96"/>
      <c r="C37" s="84">
        <v>0.20320571835791718</v>
      </c>
      <c r="D37" s="85"/>
      <c r="E37" s="69" t="s">
        <v>84</v>
      </c>
      <c r="F37" s="96"/>
      <c r="G37" s="96"/>
      <c r="H37" s="96"/>
      <c r="I37" s="126">
        <v>0.57586613335666592</v>
      </c>
      <c r="J37" s="85"/>
    </row>
    <row r="38" spans="1:15" s="55" customFormat="1" ht="17.25" customHeight="1" x14ac:dyDescent="0.2">
      <c r="A38" s="66" t="s">
        <v>17</v>
      </c>
      <c r="C38" s="88">
        <v>3.9928949602736803E-2</v>
      </c>
      <c r="D38" s="80"/>
      <c r="E38" s="66" t="s">
        <v>85</v>
      </c>
      <c r="I38" s="127">
        <v>6.1464375144019402E-2</v>
      </c>
      <c r="J38" s="85"/>
    </row>
    <row r="39" spans="1:15" s="55" customFormat="1" ht="17.25" customHeight="1" x14ac:dyDescent="0.2">
      <c r="A39" s="69" t="s">
        <v>73</v>
      </c>
      <c r="B39" s="96"/>
      <c r="C39" s="84">
        <v>0.36466724105034382</v>
      </c>
      <c r="D39" s="85"/>
      <c r="E39" s="69" t="s">
        <v>37</v>
      </c>
      <c r="F39" s="96"/>
      <c r="G39" s="96"/>
      <c r="H39" s="96"/>
      <c r="I39" s="126">
        <v>0.16759527398900029</v>
      </c>
      <c r="J39" s="85"/>
    </row>
    <row r="40" spans="1:15" s="55" customFormat="1" ht="17.25" customHeight="1" x14ac:dyDescent="0.2">
      <c r="A40" s="66" t="s">
        <v>18</v>
      </c>
      <c r="C40" s="88">
        <v>0.19903285750928629</v>
      </c>
      <c r="D40" s="85"/>
      <c r="E40" s="66" t="s">
        <v>86</v>
      </c>
      <c r="I40" s="127">
        <v>0.1381451085397582</v>
      </c>
      <c r="J40" s="85"/>
    </row>
    <row r="41" spans="1:15" s="55" customFormat="1" ht="17.25" customHeight="1" x14ac:dyDescent="0.2">
      <c r="A41" s="69" t="s">
        <v>19</v>
      </c>
      <c r="B41" s="96"/>
      <c r="C41" s="84">
        <v>0.12669755090530799</v>
      </c>
      <c r="D41" s="85"/>
      <c r="E41" s="69" t="s">
        <v>87</v>
      </c>
      <c r="F41" s="96"/>
      <c r="G41" s="96"/>
      <c r="H41" s="96"/>
      <c r="I41" s="126">
        <v>2.1495609801173571E-3</v>
      </c>
      <c r="J41" s="85"/>
    </row>
    <row r="42" spans="1:15" s="55" customFormat="1" ht="17.25" customHeight="1" x14ac:dyDescent="0.2">
      <c r="A42" s="66" t="s">
        <v>11</v>
      </c>
      <c r="C42" s="88">
        <v>1.12549448060858E-2</v>
      </c>
      <c r="D42" s="85"/>
      <c r="E42" s="66" t="s">
        <v>88</v>
      </c>
      <c r="I42" s="127">
        <v>1.2752595789653899E-6</v>
      </c>
      <c r="J42" s="85"/>
    </row>
    <row r="43" spans="1:15" s="55" customFormat="1" ht="17.25" customHeight="1" thickBot="1" x14ac:dyDescent="0.25">
      <c r="A43" s="69" t="s">
        <v>82</v>
      </c>
      <c r="B43" s="96"/>
      <c r="C43" s="84">
        <v>4.34465037481186E-4</v>
      </c>
      <c r="D43" s="85"/>
      <c r="E43" s="128" t="s">
        <v>13</v>
      </c>
      <c r="F43" s="128"/>
      <c r="G43" s="128"/>
      <c r="H43" s="128"/>
      <c r="I43" s="130">
        <v>5.4778272730826E-2</v>
      </c>
      <c r="J43" s="85"/>
    </row>
    <row r="44" spans="1:15" s="58" customFormat="1" ht="17.25" customHeight="1" thickBot="1" x14ac:dyDescent="0.25">
      <c r="A44" s="63" t="s">
        <v>13</v>
      </c>
      <c r="B44" s="97"/>
      <c r="C44" s="98">
        <v>5.4778272730826E-2</v>
      </c>
      <c r="D44" s="85"/>
      <c r="E44" s="55"/>
      <c r="F44" s="55"/>
      <c r="G44" s="55"/>
      <c r="H44" s="55"/>
    </row>
    <row r="45" spans="1:15" s="100" customFormat="1" ht="16.5" customHeight="1" x14ac:dyDescent="0.2">
      <c r="A45" s="99"/>
      <c r="B45" s="99"/>
      <c r="C45" s="99"/>
      <c r="D45" s="132"/>
      <c r="E45" s="55"/>
      <c r="F45" s="55"/>
      <c r="G45" s="55"/>
      <c r="H45" s="121"/>
      <c r="I45" s="121"/>
    </row>
    <row r="46" spans="1:15" s="103" customFormat="1" ht="101.25" customHeight="1" x14ac:dyDescent="0.2">
      <c r="A46" s="140" t="s">
        <v>104</v>
      </c>
      <c r="B46" s="140"/>
      <c r="C46" s="140"/>
      <c r="D46" s="140"/>
      <c r="E46" s="140"/>
      <c r="F46" s="140"/>
      <c r="G46" s="140"/>
      <c r="H46" s="140"/>
      <c r="I46" s="140"/>
    </row>
    <row r="47" spans="1:15" s="103" customFormat="1" ht="13.5" customHeight="1" x14ac:dyDescent="0.2">
      <c r="A47" s="103" t="s">
        <v>97</v>
      </c>
      <c r="B47" s="102"/>
      <c r="D47" s="104"/>
      <c r="E47" s="104"/>
      <c r="F47" s="104"/>
      <c r="G47" s="104"/>
    </row>
    <row r="48" spans="1:15" s="103" customFormat="1" ht="13.5" customHeight="1" x14ac:dyDescent="0.2">
      <c r="A48" s="103" t="s">
        <v>69</v>
      </c>
      <c r="E48" s="104"/>
      <c r="F48" s="104"/>
      <c r="G48" s="104"/>
    </row>
    <row r="49" spans="1:9" s="103" customFormat="1" ht="26.25" customHeight="1" x14ac:dyDescent="0.2">
      <c r="A49" s="141" t="s">
        <v>105</v>
      </c>
      <c r="B49" s="141"/>
      <c r="C49" s="141"/>
      <c r="D49" s="141"/>
      <c r="E49" s="141"/>
      <c r="F49" s="141"/>
      <c r="G49" s="141"/>
      <c r="H49" s="141"/>
      <c r="I49" s="141"/>
    </row>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algorithmName="SHA-512" hashValue="G/NiXZPxqw7VDHoSoP6xQDRsrtPjtb8jy3Cprq4ARSPNqH6Yrgdhb+LE0MyLcSFTivRhhiYI5fgguMWRw7eJTg==" saltValue="c7/HaN72r376Xfg5st0Jag==" spinCount="100000" sheet="1" objects="1" scenarios="1"/>
  <mergeCells count="3">
    <mergeCell ref="B2:E7"/>
    <mergeCell ref="A46:I46"/>
    <mergeCell ref="A49:I49"/>
  </mergeCells>
  <pageMargins left="0.25" right="0.25" top="0.25" bottom="0.25" header="0.5" footer="0.5"/>
  <pageSetup scale="91" fitToHeight="0"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D9DEC-4C1B-416E-863A-A81DFA6FA1F9}">
  <sheetPr>
    <pageSetUpPr fitToPage="1"/>
  </sheetPr>
  <dimension ref="A1:P57"/>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45322</v>
      </c>
      <c r="C10" s="131"/>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137">
        <v>2604738492.0799999</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'[1]SSV Net Blended Yield'!$F$21</f>
        <v>2.9148394633126601E-2</v>
      </c>
      <c r="H16" s="123"/>
    </row>
    <row r="17" spans="1:16" s="66" customFormat="1" ht="17.25" customHeight="1" x14ac:dyDescent="0.2">
      <c r="A17" s="68" t="s">
        <v>103</v>
      </c>
      <c r="B17" s="68"/>
      <c r="C17" s="69"/>
      <c r="D17" s="69"/>
      <c r="E17" s="69"/>
      <c r="F17" s="69"/>
      <c r="G17" s="70">
        <f>'[2]SVD Net Blended Yield'!$F$20</f>
        <v>2.71779040879459E-2</v>
      </c>
      <c r="H17" s="123"/>
    </row>
    <row r="18" spans="1:16" s="66" customFormat="1" ht="17.25" customHeight="1" x14ac:dyDescent="0.2">
      <c r="A18" s="71" t="s">
        <v>30</v>
      </c>
      <c r="B18" s="71"/>
      <c r="C18" s="71"/>
      <c r="D18" s="71"/>
      <c r="E18" s="71"/>
      <c r="F18" s="71"/>
      <c r="G18" s="116">
        <v>2.91</v>
      </c>
      <c r="H18" s="123"/>
    </row>
    <row r="19" spans="1:16" s="66" customFormat="1" ht="17.25" customHeight="1" x14ac:dyDescent="0.2">
      <c r="A19" s="71" t="s">
        <v>22</v>
      </c>
      <c r="B19" s="71"/>
      <c r="C19" s="71"/>
      <c r="D19" s="71"/>
      <c r="E19" s="71"/>
      <c r="F19" s="71"/>
      <c r="G19" s="73">
        <v>9</v>
      </c>
      <c r="H19" s="123"/>
    </row>
    <row r="20" spans="1:16" s="66" customFormat="1" ht="17.25" customHeight="1" x14ac:dyDescent="0.2">
      <c r="A20" s="71" t="s">
        <v>3</v>
      </c>
      <c r="B20" s="71"/>
      <c r="C20" s="71"/>
      <c r="D20" s="71"/>
      <c r="E20" s="71"/>
      <c r="F20" s="71"/>
      <c r="G20" s="118">
        <v>2699</v>
      </c>
      <c r="H20" s="123"/>
    </row>
    <row r="21" spans="1:16" s="66" customFormat="1" ht="17.25" customHeight="1" x14ac:dyDescent="0.2">
      <c r="A21" s="71" t="s">
        <v>4</v>
      </c>
      <c r="B21" s="71"/>
      <c r="C21" s="71"/>
      <c r="D21" s="71"/>
      <c r="E21" s="71"/>
      <c r="F21" s="71"/>
      <c r="G21" s="117">
        <v>0.95009999999999994</v>
      </c>
      <c r="H21" s="123"/>
    </row>
    <row r="22" spans="1:16" s="66" customFormat="1" ht="17.25" customHeight="1" thickBot="1" x14ac:dyDescent="0.25">
      <c r="A22" s="76" t="s">
        <v>21</v>
      </c>
      <c r="B22" s="76"/>
      <c r="C22" s="76"/>
      <c r="D22" s="76"/>
      <c r="E22" s="76"/>
      <c r="F22" s="76"/>
      <c r="G22" s="77">
        <v>0.73880000000000001</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c r="J25" s="80"/>
    </row>
    <row r="26" spans="1:16" s="55" customFormat="1" ht="17.25" customHeight="1" x14ac:dyDescent="0.2">
      <c r="A26" s="83" t="s">
        <v>41</v>
      </c>
      <c r="B26" s="83"/>
      <c r="C26" s="84">
        <v>0.66496781834541951</v>
      </c>
      <c r="D26" s="85"/>
      <c r="E26" s="83" t="s">
        <v>95</v>
      </c>
      <c r="F26" s="83"/>
      <c r="G26" s="83"/>
      <c r="H26" s="84">
        <v>0.17789952688876995</v>
      </c>
      <c r="I26" s="86" t="s">
        <v>49</v>
      </c>
      <c r="J26" s="85"/>
      <c r="K26" s="85"/>
      <c r="M26" s="87"/>
      <c r="N26" s="87"/>
      <c r="O26" s="119"/>
      <c r="P26" s="120"/>
    </row>
    <row r="27" spans="1:16" s="55" customFormat="1" ht="17.25" customHeight="1" x14ac:dyDescent="0.2">
      <c r="A27" s="87" t="s">
        <v>78</v>
      </c>
      <c r="B27" s="87"/>
      <c r="C27" s="88">
        <v>6.0427655138599261E-2</v>
      </c>
      <c r="D27" s="85"/>
      <c r="E27" s="89" t="s">
        <v>35</v>
      </c>
      <c r="F27" s="89"/>
      <c r="G27" s="89"/>
      <c r="H27" s="88">
        <v>0.15540756130829558</v>
      </c>
      <c r="I27" s="90" t="s">
        <v>24</v>
      </c>
      <c r="J27" s="85"/>
      <c r="K27" s="89"/>
      <c r="L27" s="87"/>
      <c r="M27" s="87"/>
      <c r="N27" s="87"/>
      <c r="O27" s="119"/>
      <c r="P27" s="120"/>
    </row>
    <row r="28" spans="1:16" s="55" customFormat="1" ht="17.25" customHeight="1" x14ac:dyDescent="0.2">
      <c r="A28" s="83" t="s">
        <v>79</v>
      </c>
      <c r="B28" s="83"/>
      <c r="C28" s="84">
        <v>5.9788232258844366E-2</v>
      </c>
      <c r="D28" s="85"/>
      <c r="E28" s="83" t="s">
        <v>107</v>
      </c>
      <c r="F28" s="83"/>
      <c r="G28" s="83"/>
      <c r="H28" s="84">
        <v>0.15162937029989942</v>
      </c>
      <c r="I28" s="86" t="s">
        <v>24</v>
      </c>
      <c r="J28" s="85"/>
      <c r="K28" s="85"/>
      <c r="L28" s="87"/>
      <c r="M28" s="87"/>
      <c r="N28" s="87"/>
      <c r="O28" s="119"/>
      <c r="P28" s="120"/>
    </row>
    <row r="29" spans="1:16" s="55" customFormat="1" ht="17.25" customHeight="1" x14ac:dyDescent="0.2">
      <c r="A29" s="89" t="s">
        <v>63</v>
      </c>
      <c r="B29" s="89"/>
      <c r="C29" s="88">
        <v>5.9469822779187456E-2</v>
      </c>
      <c r="D29" s="85"/>
      <c r="E29" s="87" t="s">
        <v>72</v>
      </c>
      <c r="F29" s="87"/>
      <c r="G29" s="87"/>
      <c r="H29" s="119">
        <v>0.13263668521829836</v>
      </c>
      <c r="I29" s="90" t="s">
        <v>46</v>
      </c>
      <c r="J29" s="85"/>
      <c r="K29" s="85"/>
      <c r="L29" s="87"/>
      <c r="M29" s="87"/>
      <c r="N29" s="87"/>
      <c r="O29" s="119"/>
      <c r="P29" s="120"/>
    </row>
    <row r="30" spans="1:16" s="58" customFormat="1" ht="17.25" customHeight="1" x14ac:dyDescent="0.2">
      <c r="A30" s="83" t="s">
        <v>74</v>
      </c>
      <c r="B30" s="83"/>
      <c r="C30" s="84">
        <v>5.9170000298766096E-2</v>
      </c>
      <c r="D30" s="90"/>
      <c r="E30" s="83" t="s">
        <v>50</v>
      </c>
      <c r="F30" s="83"/>
      <c r="G30" s="83"/>
      <c r="H30" s="84">
        <v>0.12816895204071277</v>
      </c>
      <c r="I30" s="86" t="s">
        <v>49</v>
      </c>
      <c r="J30" s="122"/>
      <c r="K30" s="122"/>
      <c r="M30" s="87"/>
      <c r="N30" s="87"/>
      <c r="O30" s="119"/>
      <c r="P30" s="120"/>
    </row>
    <row r="31" spans="1:16" s="58" customFormat="1" ht="17.25" customHeight="1" x14ac:dyDescent="0.2">
      <c r="A31" s="87" t="s">
        <v>53</v>
      </c>
      <c r="B31" s="87"/>
      <c r="C31" s="119">
        <v>5.5219850292143616E-2</v>
      </c>
      <c r="D31" s="90"/>
      <c r="E31" s="89" t="s">
        <v>48</v>
      </c>
      <c r="F31" s="89"/>
      <c r="G31" s="89"/>
      <c r="H31" s="88">
        <v>0.12607958580815323</v>
      </c>
      <c r="I31" s="90" t="s">
        <v>24</v>
      </c>
      <c r="J31" s="122"/>
      <c r="K31" s="122"/>
      <c r="M31" s="87"/>
      <c r="N31" s="87"/>
      <c r="O31" s="119"/>
      <c r="P31" s="120"/>
    </row>
    <row r="32" spans="1:16" s="58" customFormat="1" ht="17.25" customHeight="1" x14ac:dyDescent="0.2">
      <c r="A32" s="83" t="s">
        <v>81</v>
      </c>
      <c r="B32" s="83"/>
      <c r="C32" s="84">
        <v>9.3500000000000007E-3</v>
      </c>
      <c r="D32" s="90"/>
      <c r="E32" s="83" t="s">
        <v>90</v>
      </c>
      <c r="F32" s="83"/>
      <c r="G32" s="83"/>
      <c r="H32" s="84">
        <v>9.1929651816519339E-2</v>
      </c>
      <c r="I32" s="86" t="s">
        <v>24</v>
      </c>
      <c r="J32" s="122"/>
      <c r="K32" s="122"/>
      <c r="L32" s="87"/>
      <c r="M32" s="87"/>
      <c r="N32" s="119"/>
      <c r="O32" s="120"/>
    </row>
    <row r="33" spans="1:15" s="58" customFormat="1" ht="17.25" customHeight="1" x14ac:dyDescent="0.2">
      <c r="A33" s="87" t="s">
        <v>62</v>
      </c>
      <c r="B33" s="87"/>
      <c r="C33" s="119">
        <v>3.1606000000000002E-2</v>
      </c>
      <c r="D33" s="90"/>
      <c r="E33" s="87" t="s">
        <v>98</v>
      </c>
      <c r="F33" s="87"/>
      <c r="G33" s="119"/>
      <c r="H33" s="88">
        <v>3.3804382807614171E-3</v>
      </c>
      <c r="I33" s="90" t="s">
        <v>49</v>
      </c>
      <c r="J33" s="122"/>
      <c r="K33" s="122"/>
      <c r="L33" s="87"/>
      <c r="M33" s="87"/>
      <c r="N33" s="119"/>
      <c r="O33" s="120"/>
    </row>
    <row r="34" spans="1:15" s="58" customFormat="1" ht="17.25" customHeight="1" x14ac:dyDescent="0.2">
      <c r="A34" s="87"/>
      <c r="B34" s="87"/>
      <c r="C34" s="119"/>
      <c r="D34" s="120"/>
      <c r="E34" s="83" t="s">
        <v>26</v>
      </c>
      <c r="F34" s="83"/>
      <c r="G34" s="83"/>
      <c r="H34" s="84">
        <v>1.2618597452273728E-3</v>
      </c>
      <c r="I34" s="86" t="s">
        <v>24</v>
      </c>
      <c r="J34" s="122"/>
      <c r="K34" s="122"/>
      <c r="L34" s="87"/>
      <c r="M34" s="87"/>
      <c r="N34" s="119"/>
      <c r="O34" s="120"/>
    </row>
    <row r="35" spans="1:15" s="55" customFormat="1" ht="17.25" customHeight="1" x14ac:dyDescent="0.2">
      <c r="A35" s="58"/>
      <c r="B35" s="58"/>
      <c r="D35" s="89"/>
      <c r="E35" s="87"/>
      <c r="F35" s="119"/>
      <c r="G35" s="120"/>
      <c r="H35" s="58"/>
      <c r="I35" s="58"/>
      <c r="J35" s="85"/>
      <c r="K35" s="85"/>
    </row>
    <row r="36" spans="1:15" s="78" customFormat="1" ht="17.25" customHeight="1" x14ac:dyDescent="0.2">
      <c r="A36" s="61" t="s">
        <v>71</v>
      </c>
      <c r="B36" s="62"/>
      <c r="C36" s="62"/>
      <c r="D36" s="87"/>
      <c r="E36" s="61" t="s">
        <v>83</v>
      </c>
      <c r="F36" s="62"/>
      <c r="G36" s="62"/>
      <c r="H36" s="62"/>
      <c r="I36" s="62"/>
    </row>
    <row r="37" spans="1:15" s="55" customFormat="1" ht="17.25" customHeight="1" x14ac:dyDescent="0.2">
      <c r="A37" s="78"/>
      <c r="B37" s="78"/>
      <c r="C37" s="82" t="s">
        <v>14</v>
      </c>
      <c r="D37" s="122"/>
      <c r="E37" s="80"/>
      <c r="F37" s="80"/>
      <c r="G37" s="80"/>
      <c r="H37" s="80"/>
      <c r="I37" s="125" t="s">
        <v>14</v>
      </c>
      <c r="J37" s="85"/>
    </row>
    <row r="38" spans="1:15" s="55" customFormat="1" ht="17.25" customHeight="1" x14ac:dyDescent="0.2">
      <c r="A38" s="69" t="s">
        <v>16</v>
      </c>
      <c r="B38" s="96"/>
      <c r="C38" s="84">
        <v>0.15704388712727094</v>
      </c>
      <c r="D38" s="85"/>
      <c r="E38" s="69" t="s">
        <v>84</v>
      </c>
      <c r="F38" s="96"/>
      <c r="G38" s="96"/>
      <c r="H38" s="96"/>
      <c r="I38" s="134">
        <v>0.27728812788492496</v>
      </c>
      <c r="J38" s="85"/>
    </row>
    <row r="39" spans="1:15" s="55" customFormat="1" ht="17.25" customHeight="1" x14ac:dyDescent="0.2">
      <c r="A39" s="66" t="s">
        <v>17</v>
      </c>
      <c r="C39" s="88">
        <v>7.300307720504623E-2</v>
      </c>
      <c r="D39" s="80"/>
      <c r="E39" s="66" t="s">
        <v>85</v>
      </c>
      <c r="I39" s="133">
        <v>0.43640378273064523</v>
      </c>
      <c r="J39" s="85"/>
    </row>
    <row r="40" spans="1:15" s="55" customFormat="1" ht="17.25" customHeight="1" x14ac:dyDescent="0.2">
      <c r="A40" s="69" t="s">
        <v>73</v>
      </c>
      <c r="B40" s="96"/>
      <c r="C40" s="84">
        <v>0.34281478793936515</v>
      </c>
      <c r="D40" s="85"/>
      <c r="E40" s="69" t="s">
        <v>37</v>
      </c>
      <c r="F40" s="96"/>
      <c r="G40" s="96"/>
      <c r="H40" s="96"/>
      <c r="I40" s="134">
        <v>0.15214726620897626</v>
      </c>
      <c r="J40" s="85"/>
    </row>
    <row r="41" spans="1:15" s="55" customFormat="1" ht="17.25" customHeight="1" x14ac:dyDescent="0.2">
      <c r="A41" s="66" t="s">
        <v>18</v>
      </c>
      <c r="C41" s="88">
        <v>0.21482796552393296</v>
      </c>
      <c r="D41" s="85"/>
      <c r="E41" s="66" t="s">
        <v>86</v>
      </c>
      <c r="I41" s="133">
        <v>0.13346867404719462</v>
      </c>
      <c r="J41" s="85"/>
    </row>
    <row r="42" spans="1:15" s="55" customFormat="1" ht="17.25" customHeight="1" x14ac:dyDescent="0.2">
      <c r="A42" s="69" t="s">
        <v>19</v>
      </c>
      <c r="B42" s="96"/>
      <c r="C42" s="84">
        <v>0.15677169036720809</v>
      </c>
      <c r="D42" s="85"/>
      <c r="E42" s="69" t="s">
        <v>87</v>
      </c>
      <c r="F42" s="96"/>
      <c r="G42" s="96"/>
      <c r="H42" s="96"/>
      <c r="I42" s="134">
        <v>6.9126979681137166E-4</v>
      </c>
      <c r="J42" s="85"/>
    </row>
    <row r="43" spans="1:15" s="55" customFormat="1" ht="17.25" customHeight="1" x14ac:dyDescent="0.2">
      <c r="A43" s="66" t="s">
        <v>11</v>
      </c>
      <c r="C43" s="88">
        <v>9.8409682822933747E-3</v>
      </c>
      <c r="D43" s="85"/>
      <c r="E43" s="66" t="s">
        <v>88</v>
      </c>
      <c r="I43" s="133">
        <v>8.793314743701242E-7</v>
      </c>
      <c r="J43" s="85"/>
    </row>
    <row r="44" spans="1:15" s="55" customFormat="1" ht="17.25" customHeight="1" thickBot="1" x14ac:dyDescent="0.25">
      <c r="A44" s="69" t="s">
        <v>82</v>
      </c>
      <c r="B44" s="96"/>
      <c r="C44" s="84">
        <v>9.8117704759228446E-4</v>
      </c>
      <c r="D44" s="85"/>
      <c r="E44" s="128" t="s">
        <v>13</v>
      </c>
      <c r="F44" s="128"/>
      <c r="G44" s="128"/>
      <c r="H44" s="128"/>
      <c r="I44" s="130">
        <v>0</v>
      </c>
      <c r="J44" s="85"/>
    </row>
    <row r="45" spans="1:15" s="58" customFormat="1" ht="17.25" customHeight="1" thickBot="1" x14ac:dyDescent="0.25">
      <c r="A45" s="63" t="s">
        <v>13</v>
      </c>
      <c r="B45" s="97"/>
      <c r="C45" s="98">
        <v>4.4716446507291799E-2</v>
      </c>
      <c r="D45" s="85"/>
      <c r="E45" s="55"/>
      <c r="F45" s="55"/>
      <c r="G45" s="55"/>
      <c r="H45" s="55"/>
      <c r="J45" s="122"/>
    </row>
    <row r="46" spans="1:15" s="100" customFormat="1" ht="16.5" customHeight="1" x14ac:dyDescent="0.2">
      <c r="A46" s="99"/>
      <c r="B46" s="99"/>
      <c r="C46" s="99"/>
      <c r="D46" s="99"/>
      <c r="E46" s="55"/>
      <c r="F46" s="55"/>
      <c r="G46" s="55"/>
      <c r="H46" s="121"/>
      <c r="I46" s="121"/>
    </row>
    <row r="47" spans="1:15" s="103" customFormat="1" ht="101.25" customHeight="1" x14ac:dyDescent="0.2">
      <c r="A47" s="140" t="s">
        <v>104</v>
      </c>
      <c r="B47" s="140"/>
      <c r="C47" s="140"/>
      <c r="D47" s="140"/>
      <c r="E47" s="140"/>
      <c r="F47" s="140"/>
      <c r="G47" s="140"/>
      <c r="H47" s="140"/>
      <c r="I47" s="140"/>
    </row>
    <row r="48" spans="1:15" s="103" customFormat="1" ht="13.5" customHeight="1" x14ac:dyDescent="0.2">
      <c r="A48" s="103" t="s">
        <v>108</v>
      </c>
      <c r="B48" s="102"/>
      <c r="D48" s="104"/>
      <c r="E48" s="104"/>
      <c r="F48" s="104"/>
      <c r="G48" s="104"/>
    </row>
    <row r="49" spans="1:9" s="103" customFormat="1" ht="13.5" customHeight="1" x14ac:dyDescent="0.2">
      <c r="A49" s="103" t="s">
        <v>69</v>
      </c>
      <c r="E49" s="104"/>
      <c r="F49" s="104"/>
      <c r="G49" s="104"/>
    </row>
    <row r="50" spans="1:9" s="103" customFormat="1" ht="26.25" customHeight="1" x14ac:dyDescent="0.2">
      <c r="A50" s="141" t="s">
        <v>105</v>
      </c>
      <c r="B50" s="141"/>
      <c r="C50" s="141"/>
      <c r="D50" s="141"/>
      <c r="E50" s="141"/>
      <c r="F50" s="141"/>
      <c r="G50" s="141"/>
      <c r="H50" s="141"/>
      <c r="I50" s="141"/>
    </row>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algorithmName="SHA-512" hashValue="pD18nAbqjuBiPcyK/DdWzg5uuLrGbg+hazlTG6/SqC4cMoDYQ3xcrTF2VQ6J6Lm8fsXL7WWjBMc6MH/mgBj07w==" saltValue="prtinErDyN1KlAZ094c10A==" spinCount="100000" sheet="1" objects="1" scenarios="1"/>
  <mergeCells count="3">
    <mergeCell ref="B2:E7"/>
    <mergeCell ref="A47:I47"/>
    <mergeCell ref="A50:I50"/>
  </mergeCells>
  <pageMargins left="0.25" right="0.25" top="0.25" bottom="0.25" header="0.5" footer="0.5"/>
  <pageSetup scale="91" fitToHeight="0" orientation="portrait" horizontalDpi="4294967292"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56"/>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44773</v>
      </c>
      <c r="C10" s="131"/>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114">
        <v>3058410915.8200002</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'[38]SSV Net Blended Yield'!$F$20</f>
        <v>1.90460212118779E-2</v>
      </c>
      <c r="H16" s="123"/>
    </row>
    <row r="17" spans="1:16" s="66" customFormat="1" ht="17.25" customHeight="1" x14ac:dyDescent="0.2">
      <c r="A17" s="68" t="s">
        <v>103</v>
      </c>
      <c r="B17" s="68"/>
      <c r="C17" s="69"/>
      <c r="D17" s="69"/>
      <c r="E17" s="69"/>
      <c r="F17" s="69"/>
      <c r="G17" s="70">
        <f>'[39]SVD Net Blended Yield'!$F$19</f>
        <v>1.7077164501564501E-2</v>
      </c>
      <c r="H17" s="123"/>
    </row>
    <row r="18" spans="1:16" s="66" customFormat="1" ht="17.25" customHeight="1" x14ac:dyDescent="0.2">
      <c r="A18" s="71" t="s">
        <v>30</v>
      </c>
      <c r="B18" s="71"/>
      <c r="C18" s="71"/>
      <c r="D18" s="71"/>
      <c r="E18" s="71"/>
      <c r="F18" s="71"/>
      <c r="G18" s="116">
        <v>2.93</v>
      </c>
      <c r="H18" s="123"/>
    </row>
    <row r="19" spans="1:16" s="66" customFormat="1" ht="17.25" customHeight="1" x14ac:dyDescent="0.2">
      <c r="A19" s="71" t="s">
        <v>22</v>
      </c>
      <c r="B19" s="71"/>
      <c r="C19" s="71"/>
      <c r="D19" s="71"/>
      <c r="E19" s="71"/>
      <c r="F19" s="71"/>
      <c r="G19" s="73">
        <v>8</v>
      </c>
      <c r="H19" s="123"/>
    </row>
    <row r="20" spans="1:16" s="66" customFormat="1" ht="17.25" customHeight="1" x14ac:dyDescent="0.2">
      <c r="A20" s="71" t="s">
        <v>3</v>
      </c>
      <c r="B20" s="71"/>
      <c r="C20" s="71"/>
      <c r="D20" s="71"/>
      <c r="E20" s="71"/>
      <c r="F20" s="71"/>
      <c r="G20" s="118">
        <v>3022</v>
      </c>
      <c r="H20" s="123"/>
    </row>
    <row r="21" spans="1:16" s="66" customFormat="1" ht="17.25" customHeight="1" x14ac:dyDescent="0.2">
      <c r="A21" s="71" t="s">
        <v>4</v>
      </c>
      <c r="B21" s="71"/>
      <c r="C21" s="71"/>
      <c r="D21" s="71"/>
      <c r="E21" s="71"/>
      <c r="F21" s="71"/>
      <c r="G21" s="117">
        <v>0.96650000000000003</v>
      </c>
      <c r="H21" s="123"/>
    </row>
    <row r="22" spans="1:16" s="66" customFormat="1" ht="17.25" customHeight="1" thickBot="1" x14ac:dyDescent="0.25">
      <c r="A22" s="76" t="s">
        <v>21</v>
      </c>
      <c r="B22" s="76"/>
      <c r="C22" s="76"/>
      <c r="D22" s="76"/>
      <c r="E22" s="76"/>
      <c r="F22" s="76"/>
      <c r="G22" s="77">
        <v>0.62309499999999995</v>
      </c>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c r="J25" s="80"/>
    </row>
    <row r="26" spans="1:16" s="55" customFormat="1" ht="17.25" customHeight="1" x14ac:dyDescent="0.2">
      <c r="A26" s="83" t="s">
        <v>41</v>
      </c>
      <c r="B26" s="83"/>
      <c r="C26" s="84">
        <v>0.64843114042128203</v>
      </c>
      <c r="D26" s="85"/>
      <c r="E26" s="83" t="s">
        <v>95</v>
      </c>
      <c r="F26" s="83"/>
      <c r="G26" s="83"/>
      <c r="H26" s="84">
        <v>0.174815530298567</v>
      </c>
      <c r="I26" s="86" t="s">
        <v>49</v>
      </c>
      <c r="J26" s="85"/>
      <c r="M26" s="87"/>
      <c r="N26" s="87"/>
      <c r="O26" s="119"/>
      <c r="P26" s="120"/>
    </row>
    <row r="27" spans="1:16" s="55" customFormat="1" ht="17.25" customHeight="1" x14ac:dyDescent="0.2">
      <c r="A27" s="87" t="s">
        <v>78</v>
      </c>
      <c r="B27" s="87"/>
      <c r="C27" s="88">
        <v>5.9865696573198998E-2</v>
      </c>
      <c r="D27" s="85"/>
      <c r="E27" s="87" t="s">
        <v>26</v>
      </c>
      <c r="F27" s="87"/>
      <c r="G27" s="87"/>
      <c r="H27" s="119">
        <v>0.15278687672833999</v>
      </c>
      <c r="I27" s="120" t="s">
        <v>24</v>
      </c>
      <c r="J27" s="85"/>
      <c r="M27" s="87"/>
      <c r="N27" s="87"/>
      <c r="O27" s="119"/>
      <c r="P27" s="120"/>
    </row>
    <row r="28" spans="1:16" s="55" customFormat="1" ht="17.25" customHeight="1" x14ac:dyDescent="0.2">
      <c r="A28" s="83" t="s">
        <v>63</v>
      </c>
      <c r="B28" s="83"/>
      <c r="C28" s="84">
        <v>5.9667305582696797E-2</v>
      </c>
      <c r="D28" s="85"/>
      <c r="E28" s="83" t="s">
        <v>35</v>
      </c>
      <c r="F28" s="83"/>
      <c r="G28" s="83"/>
      <c r="H28" s="84">
        <v>0.15249860094255799</v>
      </c>
      <c r="I28" s="86" t="s">
        <v>24</v>
      </c>
      <c r="J28" s="85"/>
      <c r="L28" s="87"/>
      <c r="M28" s="87"/>
      <c r="N28" s="87"/>
      <c r="O28" s="119"/>
      <c r="P28" s="120"/>
    </row>
    <row r="29" spans="1:16" s="55" customFormat="1" ht="17.25" customHeight="1" x14ac:dyDescent="0.2">
      <c r="A29" s="89" t="s">
        <v>74</v>
      </c>
      <c r="B29" s="89"/>
      <c r="C29" s="88">
        <v>5.9536178942739999E-2</v>
      </c>
      <c r="D29" s="85"/>
      <c r="E29" s="87" t="s">
        <v>72</v>
      </c>
      <c r="F29" s="87"/>
      <c r="G29" s="87"/>
      <c r="H29" s="119">
        <v>0.12958079675952999</v>
      </c>
      <c r="I29" s="90" t="s">
        <v>46</v>
      </c>
      <c r="J29" s="85"/>
      <c r="L29" s="87"/>
      <c r="M29" s="87"/>
      <c r="N29" s="87"/>
      <c r="O29" s="119"/>
      <c r="P29" s="120"/>
    </row>
    <row r="30" spans="1:16" s="58" customFormat="1" ht="17.25" customHeight="1" x14ac:dyDescent="0.2">
      <c r="A30" s="83" t="s">
        <v>79</v>
      </c>
      <c r="B30" s="83"/>
      <c r="C30" s="84">
        <v>5.9336421139457203E-2</v>
      </c>
      <c r="D30" s="90"/>
      <c r="E30" s="83" t="s">
        <v>50</v>
      </c>
      <c r="F30" s="83"/>
      <c r="G30" s="83"/>
      <c r="H30" s="84">
        <v>0.12587446320854601</v>
      </c>
      <c r="I30" s="86" t="s">
        <v>49</v>
      </c>
      <c r="J30" s="122"/>
      <c r="M30" s="87"/>
      <c r="N30" s="87"/>
      <c r="O30" s="119"/>
      <c r="P30" s="120"/>
    </row>
    <row r="31" spans="1:16" s="58" customFormat="1" ht="17.25" customHeight="1" x14ac:dyDescent="0.2">
      <c r="A31" s="87" t="s">
        <v>53</v>
      </c>
      <c r="B31" s="87"/>
      <c r="C31" s="119">
        <v>5.5078240493771802E-2</v>
      </c>
      <c r="D31" s="90"/>
      <c r="E31" s="89" t="s">
        <v>48</v>
      </c>
      <c r="F31" s="89"/>
      <c r="G31" s="89"/>
      <c r="H31" s="88">
        <v>0.12397930208744901</v>
      </c>
      <c r="I31" s="90" t="s">
        <v>24</v>
      </c>
      <c r="J31" s="122"/>
      <c r="M31" s="87"/>
      <c r="N31" s="87"/>
      <c r="O31" s="119"/>
      <c r="P31" s="120"/>
    </row>
    <row r="32" spans="1:16" s="58" customFormat="1" ht="17.25" customHeight="1" x14ac:dyDescent="0.2">
      <c r="A32" s="83" t="s">
        <v>81</v>
      </c>
      <c r="B32" s="83"/>
      <c r="C32" s="84">
        <v>1.0579E-2</v>
      </c>
      <c r="D32" s="90"/>
      <c r="E32" s="83" t="s">
        <v>90</v>
      </c>
      <c r="F32" s="83"/>
      <c r="G32" s="83"/>
      <c r="H32" s="84">
        <v>9.0152915654263699E-2</v>
      </c>
      <c r="I32" s="86" t="s">
        <v>24</v>
      </c>
      <c r="J32" s="122"/>
      <c r="L32" s="87"/>
      <c r="M32" s="87"/>
      <c r="N32" s="119"/>
      <c r="O32" s="120"/>
    </row>
    <row r="33" spans="1:15" s="58" customFormat="1" ht="17.25" customHeight="1" x14ac:dyDescent="0.2">
      <c r="A33" s="87" t="s">
        <v>62</v>
      </c>
      <c r="B33" s="87"/>
      <c r="C33" s="119">
        <v>4.7504999999999999E-2</v>
      </c>
      <c r="D33" s="90"/>
      <c r="E33" s="87" t="s">
        <v>98</v>
      </c>
      <c r="F33" s="87"/>
      <c r="G33" s="119"/>
      <c r="H33" s="88">
        <v>2.80609980680081E-3</v>
      </c>
      <c r="I33" s="90" t="s">
        <v>49</v>
      </c>
      <c r="J33" s="122"/>
      <c r="L33" s="87"/>
      <c r="M33" s="87"/>
      <c r="N33" s="119"/>
      <c r="O33" s="120"/>
    </row>
    <row r="34" spans="1:15" s="55" customFormat="1" ht="17.25" customHeight="1" x14ac:dyDescent="0.2">
      <c r="A34" s="58"/>
      <c r="B34" s="58"/>
      <c r="D34" s="87"/>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122"/>
      <c r="E36" s="80"/>
      <c r="F36" s="80"/>
      <c r="G36" s="80"/>
      <c r="H36" s="80"/>
      <c r="I36" s="125" t="s">
        <v>14</v>
      </c>
    </row>
    <row r="37" spans="1:15" s="55" customFormat="1" ht="17.25" customHeight="1" x14ac:dyDescent="0.2">
      <c r="A37" s="69" t="s">
        <v>16</v>
      </c>
      <c r="B37" s="96"/>
      <c r="C37" s="84">
        <v>0.2135376657388745</v>
      </c>
      <c r="D37" s="85"/>
      <c r="E37" s="69" t="s">
        <v>84</v>
      </c>
      <c r="F37" s="96"/>
      <c r="G37" s="96"/>
      <c r="H37" s="96"/>
      <c r="I37" s="126">
        <v>0.57686963786190404</v>
      </c>
      <c r="J37" s="85"/>
    </row>
    <row r="38" spans="1:15" s="55" customFormat="1" ht="17.25" customHeight="1" x14ac:dyDescent="0.2">
      <c r="A38" s="66" t="s">
        <v>17</v>
      </c>
      <c r="C38" s="88">
        <v>3.6641880012892002E-2</v>
      </c>
      <c r="D38" s="80"/>
      <c r="E38" s="66" t="s">
        <v>85</v>
      </c>
      <c r="I38" s="127">
        <v>6.1680441456462801E-2</v>
      </c>
      <c r="J38" s="85"/>
    </row>
    <row r="39" spans="1:15" s="55" customFormat="1" ht="17.25" customHeight="1" x14ac:dyDescent="0.2">
      <c r="A39" s="69" t="s">
        <v>73</v>
      </c>
      <c r="B39" s="96"/>
      <c r="C39" s="84">
        <v>0.36388066748271392</v>
      </c>
      <c r="D39" s="85"/>
      <c r="E39" s="69" t="s">
        <v>37</v>
      </c>
      <c r="F39" s="96"/>
      <c r="G39" s="96"/>
      <c r="H39" s="96"/>
      <c r="I39" s="126">
        <v>0.16669524286996151</v>
      </c>
      <c r="J39" s="85"/>
    </row>
    <row r="40" spans="1:15" s="55" customFormat="1" ht="17.25" customHeight="1" x14ac:dyDescent="0.2">
      <c r="A40" s="66" t="s">
        <v>18</v>
      </c>
      <c r="C40" s="88">
        <v>0.1909293639855183</v>
      </c>
      <c r="D40" s="85"/>
      <c r="E40" s="66" t="s">
        <v>86</v>
      </c>
      <c r="I40" s="127">
        <v>0.13609680378267011</v>
      </c>
      <c r="J40" s="85"/>
    </row>
    <row r="41" spans="1:15" s="55" customFormat="1" ht="17.25" customHeight="1" x14ac:dyDescent="0.2">
      <c r="A41" s="69" t="s">
        <v>19</v>
      </c>
      <c r="B41" s="96"/>
      <c r="C41" s="84">
        <v>0.12711467451001399</v>
      </c>
      <c r="D41" s="85"/>
      <c r="E41" s="69" t="s">
        <v>87</v>
      </c>
      <c r="F41" s="96"/>
      <c r="G41" s="96"/>
      <c r="H41" s="96"/>
      <c r="I41" s="126">
        <v>2.139435285813797E-3</v>
      </c>
      <c r="J41" s="85"/>
    </row>
    <row r="42" spans="1:15" s="55" customFormat="1" ht="17.25" customHeight="1" x14ac:dyDescent="0.2">
      <c r="A42" s="66" t="s">
        <v>11</v>
      </c>
      <c r="C42" s="88">
        <v>1.09461464946013E-2</v>
      </c>
      <c r="D42" s="85"/>
      <c r="E42" s="66" t="s">
        <v>88</v>
      </c>
      <c r="I42" s="127">
        <v>7.65165295259695E-7</v>
      </c>
      <c r="J42" s="85"/>
    </row>
    <row r="43" spans="1:15" s="55" customFormat="1" ht="17.25" customHeight="1" thickBot="1" x14ac:dyDescent="0.25">
      <c r="A43" s="69" t="s">
        <v>82</v>
      </c>
      <c r="B43" s="96"/>
      <c r="C43" s="84">
        <v>4.3192819750012302E-4</v>
      </c>
      <c r="D43" s="85"/>
      <c r="E43" s="128" t="s">
        <v>13</v>
      </c>
      <c r="F43" s="128"/>
      <c r="G43" s="128"/>
      <c r="H43" s="128"/>
      <c r="I43" s="130">
        <v>5.6517673577901301E-2</v>
      </c>
      <c r="J43" s="85"/>
    </row>
    <row r="44" spans="1:15" s="58" customFormat="1" ht="17.25" customHeight="1" thickBot="1" x14ac:dyDescent="0.25">
      <c r="A44" s="63" t="s">
        <v>13</v>
      </c>
      <c r="B44" s="97"/>
      <c r="C44" s="98">
        <v>5.6517673577901197E-2</v>
      </c>
      <c r="D44" s="85"/>
      <c r="E44" s="55"/>
      <c r="F44" s="55"/>
      <c r="G44" s="55"/>
      <c r="H44" s="55"/>
    </row>
    <row r="45" spans="1:15" s="100" customFormat="1" ht="16.5" customHeight="1" x14ac:dyDescent="0.2">
      <c r="A45" s="99"/>
      <c r="B45" s="99"/>
      <c r="C45" s="99"/>
      <c r="D45" s="132"/>
      <c r="E45" s="55"/>
      <c r="F45" s="55"/>
      <c r="G45" s="55"/>
      <c r="H45" s="121"/>
      <c r="I45" s="121"/>
    </row>
    <row r="46" spans="1:15" s="103" customFormat="1" ht="101.25" customHeight="1" x14ac:dyDescent="0.2">
      <c r="A46" s="140" t="s">
        <v>104</v>
      </c>
      <c r="B46" s="140"/>
      <c r="C46" s="140"/>
      <c r="D46" s="140"/>
      <c r="E46" s="140"/>
      <c r="F46" s="140"/>
      <c r="G46" s="140"/>
      <c r="H46" s="140"/>
      <c r="I46" s="140"/>
    </row>
    <row r="47" spans="1:15" s="103" customFormat="1" ht="13.5" customHeight="1" x14ac:dyDescent="0.2">
      <c r="A47" s="103" t="s">
        <v>97</v>
      </c>
      <c r="B47" s="102"/>
      <c r="D47" s="104"/>
      <c r="E47" s="104"/>
      <c r="F47" s="104"/>
      <c r="G47" s="104"/>
    </row>
    <row r="48" spans="1:15" s="103" customFormat="1" ht="13.5" customHeight="1" x14ac:dyDescent="0.2">
      <c r="A48" s="103" t="s">
        <v>69</v>
      </c>
      <c r="E48" s="104"/>
      <c r="F48" s="104"/>
      <c r="G48" s="104"/>
    </row>
    <row r="49" spans="1:9" s="103" customFormat="1" ht="26.25" customHeight="1" x14ac:dyDescent="0.2">
      <c r="A49" s="141" t="s">
        <v>105</v>
      </c>
      <c r="B49" s="141"/>
      <c r="C49" s="141"/>
      <c r="D49" s="141"/>
      <c r="E49" s="141"/>
      <c r="F49" s="141"/>
      <c r="G49" s="141"/>
      <c r="H49" s="141"/>
      <c r="I49" s="141"/>
    </row>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algorithmName="SHA-512" hashValue="c9pm/b54QDQonBPhu4N0qyLFWlJMm0eo8dbhSinsrQDXWnBXF8Xd5dqtY9lzQyfXgp7D2UXMApJTBDiEvbUvow==" saltValue="UCw/YzNj+qFu8hg9s5toZA==" spinCount="100000" sheet="1" objects="1" scenarios="1"/>
  <mergeCells count="3">
    <mergeCell ref="B2:E7"/>
    <mergeCell ref="A46:I46"/>
    <mergeCell ref="A49:I49"/>
  </mergeCells>
  <pageMargins left="0.25" right="0.25" top="0.25" bottom="0.25" header="0.5" footer="0.5"/>
  <pageSetup scale="91" fitToHeight="0" orientation="portrait" horizontalDpi="4294967292"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56"/>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44742</v>
      </c>
      <c r="C10" s="131"/>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114">
        <v>3067391538.5999999</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'[40]SSV Net Blended Yield'!$F$20</f>
        <v>1.8115484878215699E-2</v>
      </c>
      <c r="H16" s="123"/>
    </row>
    <row r="17" spans="1:16" s="66" customFormat="1" ht="17.25" customHeight="1" x14ac:dyDescent="0.2">
      <c r="A17" s="68" t="s">
        <v>103</v>
      </c>
      <c r="B17" s="68"/>
      <c r="C17" s="69"/>
      <c r="D17" s="69"/>
      <c r="E17" s="69"/>
      <c r="F17" s="69"/>
      <c r="G17" s="70">
        <f>'[41]SVD Net Blended Yield'!$F$19</f>
        <v>1.6146495274509499E-2</v>
      </c>
      <c r="H17" s="123"/>
    </row>
    <row r="18" spans="1:16" s="66" customFormat="1" ht="17.25" customHeight="1" x14ac:dyDescent="0.2">
      <c r="A18" s="71" t="s">
        <v>30</v>
      </c>
      <c r="B18" s="71"/>
      <c r="C18" s="71"/>
      <c r="D18" s="71"/>
      <c r="E18" s="71"/>
      <c r="F18" s="71"/>
      <c r="G18" s="116">
        <v>2.93</v>
      </c>
      <c r="H18" s="123"/>
    </row>
    <row r="19" spans="1:16" s="66" customFormat="1" ht="17.25" customHeight="1" x14ac:dyDescent="0.2">
      <c r="A19" s="71" t="s">
        <v>22</v>
      </c>
      <c r="B19" s="71"/>
      <c r="C19" s="71"/>
      <c r="D19" s="71"/>
      <c r="E19" s="71"/>
      <c r="F19" s="71"/>
      <c r="G19" s="73">
        <v>8</v>
      </c>
      <c r="H19" s="123"/>
    </row>
    <row r="20" spans="1:16" s="66" customFormat="1" ht="17.25" customHeight="1" x14ac:dyDescent="0.2">
      <c r="A20" s="71" t="s">
        <v>3</v>
      </c>
      <c r="B20" s="71"/>
      <c r="C20" s="71"/>
      <c r="D20" s="71"/>
      <c r="E20" s="71"/>
      <c r="F20" s="71"/>
      <c r="G20" s="118">
        <v>3021</v>
      </c>
      <c r="H20" s="123"/>
    </row>
    <row r="21" spans="1:16" s="66" customFormat="1" ht="17.25" customHeight="1" x14ac:dyDescent="0.2">
      <c r="A21" s="71" t="s">
        <v>4</v>
      </c>
      <c r="B21" s="71"/>
      <c r="C21" s="71"/>
      <c r="D21" s="71"/>
      <c r="E21" s="71"/>
      <c r="F21" s="71"/>
      <c r="G21" s="117">
        <v>0.95669999999999999</v>
      </c>
      <c r="H21" s="123"/>
    </row>
    <row r="22" spans="1:16" s="66" customFormat="1" ht="17.25" customHeight="1" thickBot="1" x14ac:dyDescent="0.25">
      <c r="A22" s="76" t="s">
        <v>21</v>
      </c>
      <c r="B22" s="76"/>
      <c r="C22" s="76"/>
      <c r="D22" s="76"/>
      <c r="E22" s="76"/>
      <c r="F22" s="76"/>
      <c r="G22" s="77">
        <v>0.62309499999999995</v>
      </c>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c r="J25" s="80"/>
    </row>
    <row r="26" spans="1:16" s="55" customFormat="1" ht="17.25" customHeight="1" x14ac:dyDescent="0.2">
      <c r="A26" s="83" t="s">
        <v>41</v>
      </c>
      <c r="B26" s="83"/>
      <c r="C26" s="84">
        <v>0.64683323816312499</v>
      </c>
      <c r="D26" s="85"/>
      <c r="E26" s="83" t="s">
        <v>95</v>
      </c>
      <c r="F26" s="83"/>
      <c r="G26" s="83"/>
      <c r="H26" s="84">
        <v>0.174016597953981</v>
      </c>
      <c r="I26" s="86" t="s">
        <v>49</v>
      </c>
      <c r="J26" s="85"/>
      <c r="M26" s="87"/>
      <c r="N26" s="87"/>
      <c r="O26" s="119"/>
      <c r="P26" s="120"/>
    </row>
    <row r="27" spans="1:16" s="55" customFormat="1" ht="17.25" customHeight="1" x14ac:dyDescent="0.2">
      <c r="A27" s="87" t="s">
        <v>78</v>
      </c>
      <c r="B27" s="87"/>
      <c r="C27" s="88">
        <v>5.9412465534840399E-2</v>
      </c>
      <c r="D27" s="85"/>
      <c r="E27" s="87" t="s">
        <v>26</v>
      </c>
      <c r="F27" s="87"/>
      <c r="G27" s="87"/>
      <c r="H27" s="119">
        <v>0.15208216508053399</v>
      </c>
      <c r="I27" s="120" t="s">
        <v>24</v>
      </c>
      <c r="J27" s="85"/>
      <c r="M27" s="87"/>
      <c r="N27" s="87"/>
      <c r="O27" s="119"/>
      <c r="P27" s="120"/>
    </row>
    <row r="28" spans="1:16" s="55" customFormat="1" ht="17.25" customHeight="1" x14ac:dyDescent="0.2">
      <c r="A28" s="83" t="s">
        <v>63</v>
      </c>
      <c r="B28" s="83"/>
      <c r="C28" s="84">
        <v>5.9165827318770001E-2</v>
      </c>
      <c r="D28" s="85"/>
      <c r="E28" s="83" t="s">
        <v>35</v>
      </c>
      <c r="F28" s="83"/>
      <c r="G28" s="83"/>
      <c r="H28" s="84">
        <v>0.151778921145648</v>
      </c>
      <c r="I28" s="86" t="s">
        <v>24</v>
      </c>
      <c r="J28" s="85"/>
      <c r="L28" s="87"/>
      <c r="M28" s="87"/>
      <c r="N28" s="87"/>
      <c r="O28" s="119"/>
      <c r="P28" s="120"/>
    </row>
    <row r="29" spans="1:16" s="55" customFormat="1" ht="17.25" customHeight="1" x14ac:dyDescent="0.2">
      <c r="A29" s="89" t="s">
        <v>74</v>
      </c>
      <c r="B29" s="89"/>
      <c r="C29" s="88">
        <v>5.88767638868345E-2</v>
      </c>
      <c r="D29" s="85"/>
      <c r="E29" s="87" t="s">
        <v>72</v>
      </c>
      <c r="F29" s="87"/>
      <c r="G29" s="87"/>
      <c r="H29" s="119">
        <v>0.128975506035517</v>
      </c>
      <c r="I29" s="90" t="s">
        <v>46</v>
      </c>
      <c r="J29" s="85"/>
      <c r="L29" s="87"/>
      <c r="M29" s="87"/>
      <c r="N29" s="87"/>
      <c r="O29" s="119"/>
      <c r="P29" s="120"/>
    </row>
    <row r="30" spans="1:16" s="58" customFormat="1" ht="17.25" customHeight="1" x14ac:dyDescent="0.2">
      <c r="A30" s="83" t="s">
        <v>79</v>
      </c>
      <c r="B30" s="83"/>
      <c r="C30" s="84">
        <v>5.8559470926134498E-2</v>
      </c>
      <c r="D30" s="90"/>
      <c r="E30" s="83" t="s">
        <v>50</v>
      </c>
      <c r="F30" s="83"/>
      <c r="G30" s="83"/>
      <c r="H30" s="84">
        <v>0.12529189526140699</v>
      </c>
      <c r="I30" s="86" t="s">
        <v>49</v>
      </c>
      <c r="J30" s="122"/>
      <c r="M30" s="87"/>
      <c r="N30" s="87"/>
      <c r="O30" s="119"/>
      <c r="P30" s="120"/>
    </row>
    <row r="31" spans="1:16" s="58" customFormat="1" ht="17.25" customHeight="1" x14ac:dyDescent="0.2">
      <c r="A31" s="87" t="s">
        <v>53</v>
      </c>
      <c r="B31" s="87"/>
      <c r="C31" s="119">
        <v>5.4688986965326002E-2</v>
      </c>
      <c r="D31" s="90"/>
      <c r="E31" s="89" t="s">
        <v>48</v>
      </c>
      <c r="F31" s="89"/>
      <c r="G31" s="89"/>
      <c r="H31" s="88">
        <v>0.123411670722928</v>
      </c>
      <c r="I31" s="90" t="s">
        <v>24</v>
      </c>
      <c r="J31" s="122"/>
      <c r="M31" s="87"/>
      <c r="N31" s="87"/>
      <c r="O31" s="119"/>
      <c r="P31" s="120"/>
    </row>
    <row r="32" spans="1:16" s="58" customFormat="1" ht="17.25" customHeight="1" x14ac:dyDescent="0.2">
      <c r="A32" s="83" t="s">
        <v>81</v>
      </c>
      <c r="B32" s="83"/>
      <c r="C32" s="84">
        <v>1.0534999999999999E-2</v>
      </c>
      <c r="D32" s="90"/>
      <c r="E32" s="83" t="s">
        <v>90</v>
      </c>
      <c r="F32" s="83"/>
      <c r="G32" s="83"/>
      <c r="H32" s="84">
        <v>8.9721494767378104E-2</v>
      </c>
      <c r="I32" s="86" t="s">
        <v>24</v>
      </c>
      <c r="J32" s="122"/>
      <c r="L32" s="87"/>
      <c r="M32" s="87"/>
      <c r="N32" s="119"/>
      <c r="O32" s="120"/>
    </row>
    <row r="33" spans="1:15" s="58" customFormat="1" ht="17.25" customHeight="1" x14ac:dyDescent="0.2">
      <c r="A33" s="87" t="s">
        <v>62</v>
      </c>
      <c r="B33" s="87"/>
      <c r="C33" s="119">
        <v>5.1927000000000001E-2</v>
      </c>
      <c r="D33" s="90"/>
      <c r="E33" s="87" t="s">
        <v>98</v>
      </c>
      <c r="F33" s="87"/>
      <c r="G33" s="119"/>
      <c r="H33" s="88">
        <v>2.7938346611959901E-3</v>
      </c>
      <c r="I33" s="90" t="s">
        <v>49</v>
      </c>
      <c r="J33" s="122"/>
      <c r="L33" s="87"/>
      <c r="M33" s="87"/>
      <c r="N33" s="119"/>
      <c r="O33" s="120"/>
    </row>
    <row r="34" spans="1:15" s="55" customFormat="1" ht="17.25" customHeight="1" x14ac:dyDescent="0.2">
      <c r="A34" s="58"/>
      <c r="B34" s="58"/>
      <c r="D34" s="87"/>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122"/>
      <c r="E36" s="80"/>
      <c r="F36" s="80"/>
      <c r="G36" s="80"/>
      <c r="H36" s="80"/>
      <c r="I36" s="125" t="s">
        <v>14</v>
      </c>
    </row>
    <row r="37" spans="1:15" s="55" customFormat="1" ht="17.25" customHeight="1" x14ac:dyDescent="0.2">
      <c r="A37" s="69" t="s">
        <v>16</v>
      </c>
      <c r="B37" s="96"/>
      <c r="C37" s="84">
        <v>0.2160857315206898</v>
      </c>
      <c r="D37" s="85"/>
      <c r="E37" s="69" t="s">
        <v>84</v>
      </c>
      <c r="F37" s="96"/>
      <c r="G37" s="96"/>
      <c r="H37" s="96"/>
      <c r="I37" s="126">
        <v>0.57230161650927103</v>
      </c>
      <c r="J37" s="85"/>
    </row>
    <row r="38" spans="1:15" s="55" customFormat="1" ht="17.25" customHeight="1" x14ac:dyDescent="0.2">
      <c r="A38" s="66" t="s">
        <v>17</v>
      </c>
      <c r="C38" s="88">
        <v>3.6170648945285502E-2</v>
      </c>
      <c r="D38" s="80"/>
      <c r="E38" s="66" t="s">
        <v>85</v>
      </c>
      <c r="I38" s="127">
        <v>6.2339991983845905E-2</v>
      </c>
      <c r="J38" s="85"/>
    </row>
    <row r="39" spans="1:15" s="55" customFormat="1" ht="17.25" customHeight="1" x14ac:dyDescent="0.2">
      <c r="A39" s="69" t="s">
        <v>73</v>
      </c>
      <c r="B39" s="96"/>
      <c r="C39" s="84">
        <v>0.3564188493311809</v>
      </c>
      <c r="D39" s="85"/>
      <c r="E39" s="69" t="s">
        <v>37</v>
      </c>
      <c r="F39" s="96"/>
      <c r="G39" s="96"/>
      <c r="H39" s="96"/>
      <c r="I39" s="126">
        <v>0.1613783666208744</v>
      </c>
      <c r="J39" s="85"/>
    </row>
    <row r="40" spans="1:15" s="55" customFormat="1" ht="17.25" customHeight="1" x14ac:dyDescent="0.2">
      <c r="A40" s="66" t="s">
        <v>18</v>
      </c>
      <c r="C40" s="88">
        <v>0.1796563746637726</v>
      </c>
      <c r="D40" s="85"/>
      <c r="E40" s="66" t="s">
        <v>86</v>
      </c>
      <c r="I40" s="127">
        <v>0.13389029111916709</v>
      </c>
      <c r="J40" s="85"/>
    </row>
    <row r="41" spans="1:15" s="55" customFormat="1" ht="17.25" customHeight="1" x14ac:dyDescent="0.2">
      <c r="A41" s="69" t="s">
        <v>19</v>
      </c>
      <c r="B41" s="96"/>
      <c r="C41" s="84">
        <v>0.132274505520006</v>
      </c>
      <c r="D41" s="85"/>
      <c r="E41" s="69" t="s">
        <v>87</v>
      </c>
      <c r="F41" s="96"/>
      <c r="G41" s="96"/>
      <c r="H41" s="96"/>
      <c r="I41" s="126">
        <v>2.1304245843196509E-3</v>
      </c>
      <c r="J41" s="85"/>
    </row>
    <row r="42" spans="1:15" s="55" customFormat="1" ht="17.25" customHeight="1" x14ac:dyDescent="0.2">
      <c r="A42" s="66" t="s">
        <v>11</v>
      </c>
      <c r="C42" s="88">
        <v>1.10123072172308E-2</v>
      </c>
      <c r="D42" s="85"/>
      <c r="E42" s="66" t="s">
        <v>88</v>
      </c>
      <c r="I42" s="127">
        <v>7.9038729710569104E-7</v>
      </c>
      <c r="J42" s="85"/>
    </row>
    <row r="43" spans="1:15" s="55" customFormat="1" ht="17.25" customHeight="1" thickBot="1" x14ac:dyDescent="0.25">
      <c r="A43" s="69" t="s">
        <v>82</v>
      </c>
      <c r="B43" s="96"/>
      <c r="C43" s="84">
        <v>4.2306400662759898E-4</v>
      </c>
      <c r="D43" s="85"/>
      <c r="E43" s="128" t="s">
        <v>13</v>
      </c>
      <c r="F43" s="128"/>
      <c r="G43" s="128"/>
      <c r="H43" s="128"/>
      <c r="I43" s="130">
        <v>6.7958518795190201E-2</v>
      </c>
      <c r="J43" s="85"/>
    </row>
    <row r="44" spans="1:15" s="58" customFormat="1" ht="17.25" customHeight="1" thickBot="1" x14ac:dyDescent="0.25">
      <c r="A44" s="63" t="s">
        <v>13</v>
      </c>
      <c r="B44" s="97"/>
      <c r="C44" s="98">
        <v>6.7958518795189798E-2</v>
      </c>
      <c r="D44" s="85"/>
      <c r="E44" s="55"/>
      <c r="F44" s="55"/>
      <c r="G44" s="55"/>
      <c r="H44" s="55"/>
    </row>
    <row r="45" spans="1:15" s="100" customFormat="1" ht="16.5" customHeight="1" x14ac:dyDescent="0.2">
      <c r="A45" s="99"/>
      <c r="B45" s="99"/>
      <c r="C45" s="99"/>
      <c r="D45" s="132"/>
      <c r="E45" s="55"/>
      <c r="F45" s="55"/>
      <c r="G45" s="55"/>
      <c r="H45" s="121"/>
      <c r="I45" s="121"/>
    </row>
    <row r="46" spans="1:15" s="103" customFormat="1" ht="101.25" customHeight="1" x14ac:dyDescent="0.2">
      <c r="A46" s="140" t="s">
        <v>104</v>
      </c>
      <c r="B46" s="140"/>
      <c r="C46" s="140"/>
      <c r="D46" s="140"/>
      <c r="E46" s="140"/>
      <c r="F46" s="140"/>
      <c r="G46" s="140"/>
      <c r="H46" s="140"/>
      <c r="I46" s="140"/>
    </row>
    <row r="47" spans="1:15" s="103" customFormat="1" ht="13.5" customHeight="1" x14ac:dyDescent="0.2">
      <c r="A47" s="103" t="s">
        <v>97</v>
      </c>
      <c r="B47" s="102"/>
      <c r="D47" s="104"/>
      <c r="E47" s="104"/>
      <c r="F47" s="104"/>
      <c r="G47" s="104"/>
    </row>
    <row r="48" spans="1:15" s="103" customFormat="1" ht="13.5" customHeight="1" x14ac:dyDescent="0.2">
      <c r="A48" s="103" t="s">
        <v>69</v>
      </c>
      <c r="E48" s="104"/>
      <c r="F48" s="104"/>
      <c r="G48" s="104"/>
    </row>
    <row r="49" spans="1:9" s="103" customFormat="1" ht="26.25" customHeight="1" x14ac:dyDescent="0.2">
      <c r="A49" s="141" t="s">
        <v>105</v>
      </c>
      <c r="B49" s="141"/>
      <c r="C49" s="141"/>
      <c r="D49" s="141"/>
      <c r="E49" s="141"/>
      <c r="F49" s="141"/>
      <c r="G49" s="141"/>
      <c r="H49" s="141"/>
      <c r="I49" s="141"/>
    </row>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algorithmName="SHA-512" hashValue="noYrZech5RtPbzC+mIKA4xckW486TncZ4wXuBOCdHNMCY9Ui3UWn4FhVV/lIjNcYxnUCkSMSgvEkTQ/P5/3FuQ==" saltValue="diPoHUsQBq3CO2HTd8ijpw==" spinCount="100000" sheet="1" objects="1" scenarios="1"/>
  <mergeCells count="3">
    <mergeCell ref="B2:E7"/>
    <mergeCell ref="A46:I46"/>
    <mergeCell ref="A49:I49"/>
  </mergeCells>
  <pageMargins left="0.25" right="0.25" top="0.25" bottom="0.25" header="0.5" footer="0.5"/>
  <pageSetup scale="91" fitToHeight="0" orientation="portrait" horizontalDpi="4294967292"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57"/>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44712</v>
      </c>
      <c r="C10" s="131"/>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65">
        <v>3043317297.7600002</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'[42]SSV Net Blended Yield'!$F$19</f>
        <v>1.7592051083135999E-2</v>
      </c>
      <c r="H16" s="123"/>
    </row>
    <row r="17" spans="1:16" s="66" customFormat="1" ht="17.25" customHeight="1" x14ac:dyDescent="0.2">
      <c r="A17" s="68" t="s">
        <v>103</v>
      </c>
      <c r="B17" s="68"/>
      <c r="C17" s="69"/>
      <c r="D17" s="69"/>
      <c r="E17" s="69"/>
      <c r="F17" s="69"/>
      <c r="G17" s="70">
        <f>'[43]SVD Net Blended Yield'!$F$19</f>
        <v>1.5569238867233401E-2</v>
      </c>
      <c r="H17" s="123"/>
    </row>
    <row r="18" spans="1:16" s="66" customFormat="1" ht="17.25" customHeight="1" x14ac:dyDescent="0.2">
      <c r="A18" s="71" t="s">
        <v>30</v>
      </c>
      <c r="B18" s="71"/>
      <c r="C18" s="71"/>
      <c r="D18" s="71"/>
      <c r="E18" s="71"/>
      <c r="F18" s="71"/>
      <c r="G18" s="116">
        <v>2.98</v>
      </c>
      <c r="H18" s="123"/>
    </row>
    <row r="19" spans="1:16" s="66" customFormat="1" ht="17.25" customHeight="1" x14ac:dyDescent="0.2">
      <c r="A19" s="71" t="s">
        <v>22</v>
      </c>
      <c r="B19" s="71"/>
      <c r="C19" s="71"/>
      <c r="D19" s="71"/>
      <c r="E19" s="71"/>
      <c r="F19" s="71"/>
      <c r="G19" s="73">
        <v>8</v>
      </c>
      <c r="H19" s="123"/>
    </row>
    <row r="20" spans="1:16" s="66" customFormat="1" ht="17.25" customHeight="1" x14ac:dyDescent="0.2">
      <c r="A20" s="71" t="s">
        <v>3</v>
      </c>
      <c r="B20" s="71"/>
      <c r="C20" s="71"/>
      <c r="D20" s="71"/>
      <c r="E20" s="71"/>
      <c r="F20" s="71"/>
      <c r="G20" s="118">
        <v>3009</v>
      </c>
      <c r="H20" s="123"/>
    </row>
    <row r="21" spans="1:16" s="66" customFormat="1" ht="17.25" customHeight="1" x14ac:dyDescent="0.2">
      <c r="A21" s="71" t="s">
        <v>4</v>
      </c>
      <c r="B21" s="71"/>
      <c r="C21" s="71"/>
      <c r="D21" s="71"/>
      <c r="E21" s="71"/>
      <c r="F21" s="71"/>
      <c r="G21" s="117">
        <v>0.96529299999999996</v>
      </c>
      <c r="H21" s="123"/>
    </row>
    <row r="22" spans="1:16" s="66" customFormat="1" ht="17.25" customHeight="1" thickBot="1" x14ac:dyDescent="0.25">
      <c r="A22" s="76" t="s">
        <v>21</v>
      </c>
      <c r="B22" s="76"/>
      <c r="C22" s="76"/>
      <c r="D22" s="76"/>
      <c r="E22" s="76"/>
      <c r="F22" s="76"/>
      <c r="G22" s="77">
        <v>0.62309499999999995</v>
      </c>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c r="J25" s="80"/>
    </row>
    <row r="26" spans="1:16" s="55" customFormat="1" ht="17.25" customHeight="1" x14ac:dyDescent="0.2">
      <c r="A26" s="83" t="s">
        <v>41</v>
      </c>
      <c r="B26" s="83"/>
      <c r="C26" s="84">
        <v>0.65012015714776206</v>
      </c>
      <c r="D26" s="85"/>
      <c r="E26" s="83" t="s">
        <v>95</v>
      </c>
      <c r="F26" s="83"/>
      <c r="G26" s="83"/>
      <c r="H26" s="84">
        <v>0.175113566042638</v>
      </c>
      <c r="I26" s="86" t="s">
        <v>49</v>
      </c>
      <c r="J26" s="85"/>
      <c r="M26" s="87"/>
      <c r="N26" s="87"/>
      <c r="O26" s="119"/>
      <c r="P26" s="120"/>
    </row>
    <row r="27" spans="1:16" s="55" customFormat="1" ht="17.25" customHeight="1" x14ac:dyDescent="0.2">
      <c r="A27" s="87" t="s">
        <v>78</v>
      </c>
      <c r="B27" s="87"/>
      <c r="C27" s="88">
        <v>5.9841336939148698E-2</v>
      </c>
      <c r="D27" s="85"/>
      <c r="E27" s="87" t="s">
        <v>26</v>
      </c>
      <c r="F27" s="87"/>
      <c r="G27" s="87"/>
      <c r="H27" s="119">
        <v>0.153053651744706</v>
      </c>
      <c r="I27" s="120" t="s">
        <v>24</v>
      </c>
      <c r="J27" s="85"/>
      <c r="M27" s="87"/>
      <c r="N27" s="87"/>
      <c r="O27" s="119"/>
      <c r="P27" s="120"/>
    </row>
    <row r="28" spans="1:16" s="55" customFormat="1" ht="17.25" customHeight="1" x14ac:dyDescent="0.2">
      <c r="A28" s="83" t="s">
        <v>63</v>
      </c>
      <c r="B28" s="83"/>
      <c r="C28" s="84">
        <v>5.9701980743220598E-2</v>
      </c>
      <c r="D28" s="85"/>
      <c r="E28" s="83" t="s">
        <v>35</v>
      </c>
      <c r="F28" s="83"/>
      <c r="G28" s="83"/>
      <c r="H28" s="84">
        <v>0.15271356608529699</v>
      </c>
      <c r="I28" s="86" t="s">
        <v>24</v>
      </c>
      <c r="J28" s="85"/>
      <c r="L28" s="87"/>
      <c r="M28" s="87"/>
      <c r="N28" s="87"/>
      <c r="O28" s="119"/>
      <c r="P28" s="120"/>
    </row>
    <row r="29" spans="1:16" s="55" customFormat="1" ht="17.25" customHeight="1" x14ac:dyDescent="0.2">
      <c r="A29" s="89" t="s">
        <v>74</v>
      </c>
      <c r="B29" s="89"/>
      <c r="C29" s="88">
        <v>5.9454568429125901E-2</v>
      </c>
      <c r="D29" s="85"/>
      <c r="E29" s="87" t="s">
        <v>72</v>
      </c>
      <c r="F29" s="87"/>
      <c r="G29" s="87"/>
      <c r="H29" s="119">
        <v>0.129794046641386</v>
      </c>
      <c r="I29" s="90" t="s">
        <v>46</v>
      </c>
      <c r="J29" s="85"/>
      <c r="L29" s="87"/>
      <c r="M29" s="87"/>
      <c r="N29" s="87"/>
      <c r="O29" s="119"/>
      <c r="P29" s="120"/>
    </row>
    <row r="30" spans="1:16" s="58" customFormat="1" ht="17.25" customHeight="1" x14ac:dyDescent="0.2">
      <c r="A30" s="83" t="s">
        <v>79</v>
      </c>
      <c r="B30" s="83"/>
      <c r="C30" s="84">
        <v>5.9200934344469602E-2</v>
      </c>
      <c r="D30" s="90"/>
      <c r="E30" s="83" t="s">
        <v>50</v>
      </c>
      <c r="F30" s="83"/>
      <c r="G30" s="83"/>
      <c r="H30" s="84">
        <v>0.12607460001374299</v>
      </c>
      <c r="I30" s="86" t="s">
        <v>49</v>
      </c>
      <c r="J30" s="122"/>
      <c r="M30" s="87"/>
      <c r="N30" s="87"/>
      <c r="O30" s="119"/>
      <c r="P30" s="120"/>
    </row>
    <row r="31" spans="1:16" s="58" customFormat="1" ht="17.25" customHeight="1" x14ac:dyDescent="0.2">
      <c r="A31" s="87" t="s">
        <v>53</v>
      </c>
      <c r="B31" s="87"/>
      <c r="C31" s="119">
        <v>5.5113580428682502E-2</v>
      </c>
      <c r="D31" s="90"/>
      <c r="E31" s="89" t="s">
        <v>48</v>
      </c>
      <c r="F31" s="89"/>
      <c r="G31" s="89"/>
      <c r="H31" s="88">
        <v>0.124208675203938</v>
      </c>
      <c r="I31" s="90" t="s">
        <v>24</v>
      </c>
      <c r="J31" s="122"/>
      <c r="M31" s="87"/>
      <c r="N31" s="87"/>
      <c r="O31" s="119"/>
      <c r="P31" s="120"/>
    </row>
    <row r="32" spans="1:16" s="58" customFormat="1" ht="17.25" customHeight="1" x14ac:dyDescent="0.2">
      <c r="A32" s="83" t="s">
        <v>81</v>
      </c>
      <c r="B32" s="83"/>
      <c r="C32" s="84">
        <v>1.0605E-2</v>
      </c>
      <c r="D32" s="90"/>
      <c r="E32" s="83" t="s">
        <v>90</v>
      </c>
      <c r="F32" s="83"/>
      <c r="G32" s="83"/>
      <c r="H32" s="84">
        <v>9.0268185030263001E-2</v>
      </c>
      <c r="I32" s="86" t="s">
        <v>24</v>
      </c>
      <c r="J32" s="122"/>
      <c r="L32" s="87"/>
      <c r="M32" s="87"/>
      <c r="N32" s="119"/>
      <c r="O32" s="120"/>
    </row>
    <row r="33" spans="1:15" s="58" customFormat="1" ht="17.25" customHeight="1" x14ac:dyDescent="0.2">
      <c r="A33" s="87" t="s">
        <v>62</v>
      </c>
      <c r="B33" s="87"/>
      <c r="C33" s="119">
        <v>4.5961000000000002E-2</v>
      </c>
      <c r="D33" s="90"/>
      <c r="E33" s="87" t="s">
        <v>98</v>
      </c>
      <c r="F33" s="87"/>
      <c r="G33" s="119"/>
      <c r="H33" s="88">
        <v>2.8119910915299102E-3</v>
      </c>
      <c r="I33" s="90" t="s">
        <v>49</v>
      </c>
      <c r="J33" s="122"/>
      <c r="L33" s="87"/>
      <c r="M33" s="87"/>
      <c r="N33" s="119"/>
      <c r="O33" s="120"/>
    </row>
    <row r="34" spans="1:15" s="55" customFormat="1" ht="17.25" customHeight="1" x14ac:dyDescent="0.2">
      <c r="A34" s="58"/>
      <c r="B34" s="58"/>
      <c r="D34" s="87"/>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122"/>
      <c r="E36" s="80"/>
      <c r="F36" s="80"/>
      <c r="G36" s="80"/>
      <c r="H36" s="80"/>
      <c r="I36" s="125" t="s">
        <v>14</v>
      </c>
    </row>
    <row r="37" spans="1:15" s="55" customFormat="1" ht="17.25" customHeight="1" x14ac:dyDescent="0.2">
      <c r="A37" s="69" t="s">
        <v>16</v>
      </c>
      <c r="B37" s="96"/>
      <c r="C37" s="84">
        <v>0.22027843849351328</v>
      </c>
      <c r="D37" s="85"/>
      <c r="E37" s="69" t="s">
        <v>84</v>
      </c>
      <c r="F37" s="96"/>
      <c r="G37" s="96"/>
      <c r="H37" s="96"/>
      <c r="I37" s="126">
        <v>0.57774750663929064</v>
      </c>
      <c r="J37" s="85"/>
    </row>
    <row r="38" spans="1:15" s="55" customFormat="1" ht="17.25" customHeight="1" x14ac:dyDescent="0.2">
      <c r="A38" s="66" t="s">
        <v>17</v>
      </c>
      <c r="C38" s="88">
        <v>3.8145023256163098E-2</v>
      </c>
      <c r="D38" s="80"/>
      <c r="E38" s="66" t="s">
        <v>85</v>
      </c>
      <c r="I38" s="127">
        <v>6.1814687075729305E-2</v>
      </c>
      <c r="J38" s="85"/>
    </row>
    <row r="39" spans="1:15" s="55" customFormat="1" ht="17.25" customHeight="1" x14ac:dyDescent="0.2">
      <c r="A39" s="69" t="s">
        <v>73</v>
      </c>
      <c r="B39" s="96"/>
      <c r="C39" s="84">
        <v>0.3638605262470383</v>
      </c>
      <c r="D39" s="85"/>
      <c r="E39" s="69" t="s">
        <v>37</v>
      </c>
      <c r="F39" s="96"/>
      <c r="G39" s="96"/>
      <c r="H39" s="96"/>
      <c r="I39" s="126">
        <v>0.15957761986500729</v>
      </c>
      <c r="J39" s="85"/>
    </row>
    <row r="40" spans="1:15" s="55" customFormat="1" ht="17.25" customHeight="1" x14ac:dyDescent="0.2">
      <c r="A40" s="66" t="s">
        <v>18</v>
      </c>
      <c r="C40" s="88">
        <v>0.1790901352459417</v>
      </c>
      <c r="D40" s="85"/>
      <c r="E40" s="66" t="s">
        <v>86</v>
      </c>
      <c r="I40" s="127">
        <v>0.12580306201338159</v>
      </c>
      <c r="J40" s="85"/>
    </row>
    <row r="41" spans="1:15" s="55" customFormat="1" ht="17.25" customHeight="1" x14ac:dyDescent="0.2">
      <c r="A41" s="69" t="s">
        <v>19</v>
      </c>
      <c r="B41" s="96"/>
      <c r="C41" s="84">
        <v>0.13262194564386701</v>
      </c>
      <c r="D41" s="85"/>
      <c r="E41" s="69" t="s">
        <v>87</v>
      </c>
      <c r="F41" s="96"/>
      <c r="G41" s="96"/>
      <c r="H41" s="96"/>
      <c r="I41" s="126">
        <v>2.544288235793106E-3</v>
      </c>
      <c r="J41" s="85"/>
    </row>
    <row r="42" spans="1:15" s="55" customFormat="1" ht="17.25" customHeight="1" x14ac:dyDescent="0.2">
      <c r="A42" s="66" t="s">
        <v>11</v>
      </c>
      <c r="C42" s="88">
        <v>1.09870442501722E-2</v>
      </c>
      <c r="D42" s="85"/>
      <c r="E42" s="66" t="s">
        <v>88</v>
      </c>
      <c r="I42" s="127">
        <v>1.7933189820306599E-2</v>
      </c>
      <c r="J42" s="85"/>
    </row>
    <row r="43" spans="1:15" s="55" customFormat="1" ht="17.25" customHeight="1" thickBot="1" x14ac:dyDescent="0.25">
      <c r="A43" s="69" t="s">
        <v>82</v>
      </c>
      <c r="B43" s="96"/>
      <c r="C43" s="84">
        <v>4.3724051284868998E-4</v>
      </c>
      <c r="D43" s="85"/>
      <c r="E43" s="128" t="s">
        <v>13</v>
      </c>
      <c r="F43" s="128"/>
      <c r="G43" s="128"/>
      <c r="H43" s="128"/>
      <c r="I43" s="130">
        <v>5.4579646350472903E-2</v>
      </c>
      <c r="J43" s="85"/>
    </row>
    <row r="44" spans="1:15" s="58" customFormat="1" ht="17.25" customHeight="1" thickBot="1" x14ac:dyDescent="0.25">
      <c r="A44" s="63" t="s">
        <v>13</v>
      </c>
      <c r="B44" s="97"/>
      <c r="C44" s="98">
        <v>5.4579646350472903E-2</v>
      </c>
      <c r="D44" s="85"/>
      <c r="E44" s="55"/>
      <c r="F44" s="55"/>
      <c r="G44" s="55"/>
      <c r="H44" s="55"/>
    </row>
    <row r="45" spans="1:15" s="100" customFormat="1" ht="16.5" customHeight="1" x14ac:dyDescent="0.2">
      <c r="A45" s="99"/>
      <c r="B45" s="99"/>
      <c r="C45" s="99"/>
      <c r="D45" s="132"/>
      <c r="E45" s="55"/>
      <c r="F45" s="55"/>
      <c r="G45" s="55"/>
      <c r="H45" s="121"/>
      <c r="I45" s="121"/>
    </row>
    <row r="46" spans="1:15" s="103" customFormat="1" ht="101.25" customHeight="1" x14ac:dyDescent="0.2">
      <c r="A46" s="140" t="s">
        <v>104</v>
      </c>
      <c r="B46" s="140"/>
      <c r="C46" s="140"/>
      <c r="D46" s="140"/>
      <c r="E46" s="140"/>
      <c r="F46" s="140"/>
      <c r="G46" s="140"/>
      <c r="H46" s="140"/>
      <c r="I46" s="140"/>
    </row>
    <row r="47" spans="1:15" s="103" customFormat="1" ht="13.5" customHeight="1" x14ac:dyDescent="0.2">
      <c r="A47" s="103" t="s">
        <v>97</v>
      </c>
      <c r="B47" s="102"/>
      <c r="D47" s="104"/>
      <c r="E47" s="104"/>
      <c r="F47" s="104"/>
      <c r="G47" s="104"/>
    </row>
    <row r="48" spans="1:15" s="103" customFormat="1" ht="13.5" customHeight="1" x14ac:dyDescent="0.2">
      <c r="A48" s="103" t="s">
        <v>69</v>
      </c>
      <c r="E48" s="104"/>
      <c r="F48" s="104"/>
      <c r="G48" s="104"/>
    </row>
    <row r="49" spans="1:9" s="103" customFormat="1" ht="11.25" x14ac:dyDescent="0.2"/>
    <row r="50" spans="1:9" s="103" customFormat="1" ht="37.5" customHeight="1" x14ac:dyDescent="0.2">
      <c r="A50" s="141" t="s">
        <v>102</v>
      </c>
      <c r="B50" s="141"/>
      <c r="C50" s="141"/>
      <c r="D50" s="141"/>
      <c r="E50" s="141"/>
      <c r="F50" s="141"/>
      <c r="G50" s="141"/>
      <c r="H50" s="141"/>
      <c r="I50" s="141"/>
    </row>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algorithmName="SHA-512" hashValue="8f2X45qK5YN1RLe+hixxDgHy6/I1DhvuZ7YybNIU65VWXBioBJQUd0RL4NQ9QODyB8Oy8MwGh2ZXQFwMhmRU6w==" saltValue="lulgYX4sXZviNUbH+YDo9w==" spinCount="100000" sheet="1" objects="1" scenarios="1"/>
  <mergeCells count="3">
    <mergeCell ref="B2:E7"/>
    <mergeCell ref="A46:I46"/>
    <mergeCell ref="A50:I50"/>
  </mergeCells>
  <pageMargins left="0.25" right="0.25" top="0.25" bottom="0.25" header="0.5" footer="0.5"/>
  <pageSetup scale="91" fitToHeight="0" orientation="portrait" horizontalDpi="4294967292"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57"/>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44681</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65">
        <v>3025221507.1599998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'[44]SSV Net Blended Yield'!$F$19</f>
        <v>1.6809008657612999E-2</v>
      </c>
    </row>
    <row r="17" spans="1:16" s="66" customFormat="1" ht="17.25" customHeight="1" x14ac:dyDescent="0.2">
      <c r="A17" s="68" t="s">
        <v>103</v>
      </c>
      <c r="B17" s="68"/>
      <c r="C17" s="69"/>
      <c r="D17" s="69"/>
      <c r="E17" s="69"/>
      <c r="F17" s="69"/>
      <c r="G17" s="70">
        <f>'[45]SVD Net Blended Yield'!$F$19</f>
        <v>1.4786345548383499E-2</v>
      </c>
    </row>
    <row r="18" spans="1:16" s="66" customFormat="1" ht="17.25" customHeight="1" x14ac:dyDescent="0.2">
      <c r="A18" s="71" t="s">
        <v>30</v>
      </c>
      <c r="B18" s="71"/>
      <c r="C18" s="71"/>
      <c r="D18" s="71"/>
      <c r="E18" s="71"/>
      <c r="F18" s="71"/>
      <c r="G18" s="116">
        <v>2.99</v>
      </c>
    </row>
    <row r="19" spans="1:16" s="66" customFormat="1" ht="17.25" customHeight="1" x14ac:dyDescent="0.2">
      <c r="A19" s="71" t="s">
        <v>22</v>
      </c>
      <c r="B19" s="71"/>
      <c r="C19" s="71"/>
      <c r="D19" s="71"/>
      <c r="E19" s="71"/>
      <c r="F19" s="71"/>
      <c r="G19" s="73">
        <v>8</v>
      </c>
    </row>
    <row r="20" spans="1:16" s="66" customFormat="1" ht="17.25" customHeight="1" x14ac:dyDescent="0.2">
      <c r="A20" s="71" t="s">
        <v>3</v>
      </c>
      <c r="B20" s="71"/>
      <c r="C20" s="71"/>
      <c r="D20" s="71"/>
      <c r="E20" s="71"/>
      <c r="F20" s="71"/>
      <c r="G20" s="118">
        <v>2970</v>
      </c>
    </row>
    <row r="21" spans="1:16" s="66" customFormat="1" ht="17.25" customHeight="1" x14ac:dyDescent="0.2">
      <c r="A21" s="71" t="s">
        <v>4</v>
      </c>
      <c r="B21" s="71"/>
      <c r="C21" s="71"/>
      <c r="D21" s="71"/>
      <c r="E21" s="71"/>
      <c r="F21" s="71"/>
      <c r="G21" s="117">
        <v>0.96160000000000001</v>
      </c>
    </row>
    <row r="22" spans="1:16" s="66" customFormat="1" ht="17.25" customHeight="1" thickBot="1" x14ac:dyDescent="0.25">
      <c r="A22" s="76" t="s">
        <v>21</v>
      </c>
      <c r="B22" s="76"/>
      <c r="C22" s="76"/>
      <c r="D22" s="76"/>
      <c r="E22" s="76"/>
      <c r="F22" s="76"/>
      <c r="G22" s="77">
        <v>0.62309499999999995</v>
      </c>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row>
    <row r="26" spans="1:16" s="55" customFormat="1" ht="17.25" customHeight="1" x14ac:dyDescent="0.2">
      <c r="A26" s="83" t="s">
        <v>41</v>
      </c>
      <c r="B26" s="83"/>
      <c r="C26" s="84">
        <v>0.65339652379232205</v>
      </c>
      <c r="E26" s="83" t="s">
        <v>95</v>
      </c>
      <c r="F26" s="83"/>
      <c r="G26" s="83"/>
      <c r="H26" s="84">
        <v>0.17588021381928401</v>
      </c>
      <c r="I26" s="86" t="s">
        <v>49</v>
      </c>
      <c r="M26" s="87"/>
      <c r="N26" s="87"/>
      <c r="O26" s="119"/>
      <c r="P26" s="120"/>
    </row>
    <row r="27" spans="1:16" s="55" customFormat="1" ht="17.25" customHeight="1" x14ac:dyDescent="0.2">
      <c r="A27" s="87" t="s">
        <v>78</v>
      </c>
      <c r="B27" s="87"/>
      <c r="C27" s="88">
        <v>6.0090897636679803E-2</v>
      </c>
      <c r="E27" s="87" t="s">
        <v>26</v>
      </c>
      <c r="F27" s="87"/>
      <c r="G27" s="87"/>
      <c r="H27" s="119">
        <v>0.15373657377459601</v>
      </c>
      <c r="I27" s="120" t="s">
        <v>24</v>
      </c>
      <c r="M27" s="87"/>
      <c r="N27" s="87"/>
      <c r="O27" s="119"/>
      <c r="P27" s="120"/>
    </row>
    <row r="28" spans="1:16" s="55" customFormat="1" ht="17.25" customHeight="1" x14ac:dyDescent="0.2">
      <c r="A28" s="83" t="s">
        <v>63</v>
      </c>
      <c r="B28" s="83"/>
      <c r="C28" s="84">
        <v>5.9863990199991897E-2</v>
      </c>
      <c r="E28" s="83" t="s">
        <v>35</v>
      </c>
      <c r="F28" s="83"/>
      <c r="G28" s="83"/>
      <c r="H28" s="84">
        <v>0.15335991188477999</v>
      </c>
      <c r="I28" s="86" t="s">
        <v>24</v>
      </c>
      <c r="L28" s="87"/>
      <c r="M28" s="87"/>
      <c r="N28" s="87"/>
      <c r="O28" s="119"/>
      <c r="P28" s="120"/>
    </row>
    <row r="29" spans="1:16" s="55" customFormat="1" ht="17.25" customHeight="1" x14ac:dyDescent="0.2">
      <c r="A29" s="89" t="s">
        <v>74</v>
      </c>
      <c r="B29" s="89"/>
      <c r="C29" s="88">
        <v>5.9600450946997202E-2</v>
      </c>
      <c r="E29" s="87" t="s">
        <v>72</v>
      </c>
      <c r="F29" s="87"/>
      <c r="G29" s="87"/>
      <c r="H29" s="119">
        <v>0.13036781574062101</v>
      </c>
      <c r="I29" s="90" t="s">
        <v>46</v>
      </c>
      <c r="L29" s="87"/>
      <c r="M29" s="87"/>
      <c r="N29" s="87"/>
      <c r="O29" s="119"/>
      <c r="P29" s="120"/>
    </row>
    <row r="30" spans="1:16" s="58" customFormat="1" ht="17.25" customHeight="1" x14ac:dyDescent="0.2">
      <c r="A30" s="83" t="s">
        <v>79</v>
      </c>
      <c r="B30" s="83"/>
      <c r="C30" s="84">
        <v>5.9327241801852601E-2</v>
      </c>
      <c r="D30" s="120"/>
      <c r="E30" s="83" t="s">
        <v>50</v>
      </c>
      <c r="F30" s="83"/>
      <c r="G30" s="83"/>
      <c r="H30" s="84">
        <v>0.12661941237142599</v>
      </c>
      <c r="I30" s="86" t="s">
        <v>49</v>
      </c>
      <c r="M30" s="87"/>
      <c r="N30" s="87"/>
      <c r="O30" s="119"/>
      <c r="P30" s="120"/>
    </row>
    <row r="31" spans="1:16" s="58" customFormat="1" ht="17.25" customHeight="1" x14ac:dyDescent="0.2">
      <c r="A31" s="87" t="s">
        <v>53</v>
      </c>
      <c r="B31" s="87"/>
      <c r="C31" s="119">
        <v>5.5269508170212103E-2</v>
      </c>
      <c r="D31" s="120"/>
      <c r="E31" s="89" t="s">
        <v>48</v>
      </c>
      <c r="F31" s="89"/>
      <c r="G31" s="89"/>
      <c r="H31" s="88">
        <v>0.124771587871048</v>
      </c>
      <c r="I31" s="90" t="s">
        <v>24</v>
      </c>
      <c r="M31" s="87"/>
      <c r="N31" s="87"/>
      <c r="O31" s="119"/>
      <c r="P31" s="120"/>
    </row>
    <row r="32" spans="1:16" s="58" customFormat="1" ht="17.25" customHeight="1" x14ac:dyDescent="0.2">
      <c r="A32" s="83" t="s">
        <v>81</v>
      </c>
      <c r="B32" s="83"/>
      <c r="C32" s="84">
        <v>1.0656000000000001E-2</v>
      </c>
      <c r="D32" s="120"/>
      <c r="E32" s="83" t="s">
        <v>90</v>
      </c>
      <c r="F32" s="83"/>
      <c r="G32" s="83"/>
      <c r="H32" s="84">
        <v>9.0644403416736893E-2</v>
      </c>
      <c r="I32" s="86" t="s">
        <v>24</v>
      </c>
      <c r="L32" s="87"/>
      <c r="M32" s="87"/>
      <c r="N32" s="119"/>
      <c r="O32" s="120"/>
    </row>
    <row r="33" spans="1:15" s="58" customFormat="1" ht="17.25" customHeight="1" x14ac:dyDescent="0.2">
      <c r="A33" s="87" t="s">
        <v>62</v>
      </c>
      <c r="B33" s="87"/>
      <c r="C33" s="119">
        <v>4.1794999999999999E-2</v>
      </c>
      <c r="D33" s="120"/>
      <c r="E33" s="87" t="s">
        <v>98</v>
      </c>
      <c r="F33" s="87"/>
      <c r="G33" s="119"/>
      <c r="H33" s="88">
        <v>2.82484910601556E-3</v>
      </c>
      <c r="I33" s="90" t="s">
        <v>49</v>
      </c>
      <c r="L33" s="87"/>
      <c r="M33" s="87"/>
      <c r="N33" s="119"/>
      <c r="O33" s="120"/>
    </row>
    <row r="34" spans="1:15" s="55" customFormat="1" ht="17.25" customHeight="1" x14ac:dyDescent="0.2">
      <c r="A34" s="58"/>
      <c r="B34" s="58"/>
      <c r="D34" s="87"/>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58"/>
      <c r="E36" s="80"/>
      <c r="F36" s="80"/>
      <c r="G36" s="80"/>
      <c r="H36" s="80"/>
      <c r="I36" s="125" t="s">
        <v>14</v>
      </c>
    </row>
    <row r="37" spans="1:15" s="55" customFormat="1" ht="17.25" customHeight="1" x14ac:dyDescent="0.2">
      <c r="A37" s="69" t="s">
        <v>16</v>
      </c>
      <c r="B37" s="96"/>
      <c r="C37" s="84">
        <v>0.23026141439303455</v>
      </c>
      <c r="E37" s="69" t="s">
        <v>84</v>
      </c>
      <c r="F37" s="96"/>
      <c r="G37" s="96"/>
      <c r="H37" s="96"/>
      <c r="I37" s="126">
        <v>0.57940306156166033</v>
      </c>
    </row>
    <row r="38" spans="1:15" s="55" customFormat="1" ht="17.25" customHeight="1" x14ac:dyDescent="0.2">
      <c r="A38" s="66" t="s">
        <v>17</v>
      </c>
      <c r="C38" s="88">
        <v>4.01775844258895E-2</v>
      </c>
      <c r="D38" s="78"/>
      <c r="E38" s="66" t="s">
        <v>85</v>
      </c>
      <c r="I38" s="127">
        <v>6.7107622947385995E-2</v>
      </c>
    </row>
    <row r="39" spans="1:15" s="55" customFormat="1" ht="17.25" customHeight="1" x14ac:dyDescent="0.2">
      <c r="A39" s="69" t="s">
        <v>73</v>
      </c>
      <c r="B39" s="96"/>
      <c r="C39" s="84">
        <v>0.36361107063996911</v>
      </c>
      <c r="E39" s="69" t="s">
        <v>37</v>
      </c>
      <c r="F39" s="96"/>
      <c r="G39" s="96"/>
      <c r="H39" s="96"/>
      <c r="I39" s="126">
        <v>0.16786674855094841</v>
      </c>
    </row>
    <row r="40" spans="1:15" s="55" customFormat="1" ht="17.25" customHeight="1" x14ac:dyDescent="0.2">
      <c r="A40" s="66" t="s">
        <v>18</v>
      </c>
      <c r="C40" s="88">
        <v>0.16935768441392429</v>
      </c>
      <c r="E40" s="66" t="s">
        <v>86</v>
      </c>
      <c r="I40" s="127">
        <v>0.132200923132785</v>
      </c>
    </row>
    <row r="41" spans="1:15" s="55" customFormat="1" ht="17.25" customHeight="1" x14ac:dyDescent="0.2">
      <c r="A41" s="69" t="s">
        <v>19</v>
      </c>
      <c r="B41" s="96"/>
      <c r="C41" s="84">
        <v>0.13412623261752599</v>
      </c>
      <c r="E41" s="69" t="s">
        <v>87</v>
      </c>
      <c r="F41" s="96"/>
      <c r="G41" s="96"/>
      <c r="H41" s="96"/>
      <c r="I41" s="126">
        <v>2.4746241206415019E-3</v>
      </c>
    </row>
    <row r="42" spans="1:15" s="55" customFormat="1" ht="17.25" customHeight="1" x14ac:dyDescent="0.2">
      <c r="A42" s="66" t="s">
        <v>11</v>
      </c>
      <c r="C42" s="88">
        <v>1.1081168578115299E-2</v>
      </c>
      <c r="E42" s="66" t="s">
        <v>88</v>
      </c>
      <c r="I42" s="127">
        <v>8.5059980036710098E-7</v>
      </c>
    </row>
    <row r="43" spans="1:15" s="55" customFormat="1" ht="17.25" customHeight="1" thickBot="1" x14ac:dyDescent="0.25">
      <c r="A43" s="69" t="s">
        <v>82</v>
      </c>
      <c r="B43" s="96"/>
      <c r="C43" s="84">
        <v>4.3867584476567199E-4</v>
      </c>
      <c r="E43" s="128" t="s">
        <v>13</v>
      </c>
      <c r="F43" s="128"/>
      <c r="G43" s="128"/>
      <c r="H43" s="128"/>
      <c r="I43" s="130">
        <v>5.0946169086786799E-2</v>
      </c>
    </row>
    <row r="44" spans="1:15" s="58" customFormat="1" ht="17.25" customHeight="1" thickBot="1" x14ac:dyDescent="0.25">
      <c r="A44" s="63" t="s">
        <v>13</v>
      </c>
      <c r="B44" s="97"/>
      <c r="C44" s="98">
        <v>5.0946169086787001E-2</v>
      </c>
      <c r="D44" s="55"/>
      <c r="E44" s="55"/>
      <c r="F44" s="55"/>
      <c r="G44" s="55"/>
      <c r="H44" s="55"/>
    </row>
    <row r="45" spans="1:15" s="100" customFormat="1" ht="16.5" customHeight="1" x14ac:dyDescent="0.2">
      <c r="A45" s="99"/>
      <c r="B45" s="99"/>
      <c r="C45" s="99"/>
      <c r="D45" s="99"/>
      <c r="E45" s="55"/>
      <c r="F45" s="55"/>
      <c r="G45" s="55"/>
      <c r="H45" s="121"/>
      <c r="I45" s="121"/>
    </row>
    <row r="46" spans="1:15" s="103" customFormat="1" ht="101.25" customHeight="1" x14ac:dyDescent="0.2">
      <c r="A46" s="140" t="s">
        <v>104</v>
      </c>
      <c r="B46" s="140"/>
      <c r="C46" s="140"/>
      <c r="D46" s="140"/>
      <c r="E46" s="140"/>
      <c r="F46" s="140"/>
      <c r="G46" s="140"/>
      <c r="H46" s="140"/>
      <c r="I46" s="140"/>
    </row>
    <row r="47" spans="1:15" s="103" customFormat="1" ht="13.5" customHeight="1" x14ac:dyDescent="0.2">
      <c r="A47" s="103" t="s">
        <v>97</v>
      </c>
      <c r="B47" s="102"/>
      <c r="D47" s="104"/>
      <c r="E47" s="104"/>
      <c r="F47" s="104"/>
      <c r="G47" s="104"/>
    </row>
    <row r="48" spans="1:15" s="103" customFormat="1" ht="13.5" customHeight="1" x14ac:dyDescent="0.2">
      <c r="A48" s="103" t="s">
        <v>69</v>
      </c>
      <c r="E48" s="104"/>
      <c r="F48" s="104"/>
      <c r="G48" s="104"/>
    </row>
    <row r="49" spans="1:9" s="103" customFormat="1" ht="11.25" x14ac:dyDescent="0.2"/>
    <row r="50" spans="1:9" s="103" customFormat="1" ht="37.5" customHeight="1" x14ac:dyDescent="0.2">
      <c r="A50" s="141" t="s">
        <v>102</v>
      </c>
      <c r="B50" s="141"/>
      <c r="C50" s="141"/>
      <c r="D50" s="141"/>
      <c r="E50" s="141"/>
      <c r="F50" s="141"/>
      <c r="G50" s="141"/>
      <c r="H50" s="141"/>
      <c r="I50" s="141"/>
    </row>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algorithmName="SHA-512" hashValue="eiIDDWpeqj8cFwIZNWEAvDKLwn2Rygf8QUqj+7zHnrz4f/WJs2sOdRVqvMURZIMqiFnUQ9PJ2doXhkGpRXDJSw==" saltValue="snmDVb1C0B9crHuU2SgDmw==" spinCount="100000" sheet="1" objects="1" scenarios="1"/>
  <mergeCells count="3">
    <mergeCell ref="B2:E7"/>
    <mergeCell ref="A46:I46"/>
    <mergeCell ref="A50:I50"/>
  </mergeCells>
  <pageMargins left="0.25" right="0.25" top="0.25" bottom="0.25" header="0.5" footer="0.5"/>
  <pageSetup scale="91" fitToHeight="0" orientation="portrait" horizontalDpi="4294967292"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57"/>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44651</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65">
        <v>3047883041.7600002</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'[46]SSV Net Blended Yield'!$F$19</f>
        <v>1.6476870440418401E-2</v>
      </c>
    </row>
    <row r="17" spans="1:16" s="66" customFormat="1" ht="17.25" customHeight="1" x14ac:dyDescent="0.2">
      <c r="A17" s="68" t="s">
        <v>103</v>
      </c>
      <c r="B17" s="68"/>
      <c r="C17" s="69"/>
      <c r="D17" s="69"/>
      <c r="E17" s="69"/>
      <c r="F17" s="69"/>
      <c r="G17" s="70">
        <f>'[47]SVD Net Blended Yield'!$F$19</f>
        <v>1.44541092783361E-2</v>
      </c>
    </row>
    <row r="18" spans="1:16" s="66" customFormat="1" ht="17.25" customHeight="1" x14ac:dyDescent="0.2">
      <c r="A18" s="71" t="s">
        <v>30</v>
      </c>
      <c r="B18" s="71"/>
      <c r="C18" s="71"/>
      <c r="D18" s="71"/>
      <c r="E18" s="71"/>
      <c r="F18" s="71"/>
      <c r="G18" s="116">
        <v>2.96</v>
      </c>
    </row>
    <row r="19" spans="1:16" s="66" customFormat="1" ht="17.25" customHeight="1" x14ac:dyDescent="0.2">
      <c r="A19" s="71" t="s">
        <v>22</v>
      </c>
      <c r="B19" s="71"/>
      <c r="C19" s="71"/>
      <c r="D19" s="71"/>
      <c r="E19" s="71"/>
      <c r="F19" s="71"/>
      <c r="G19" s="73">
        <v>8</v>
      </c>
    </row>
    <row r="20" spans="1:16" s="66" customFormat="1" ht="17.25" customHeight="1" x14ac:dyDescent="0.2">
      <c r="A20" s="71" t="s">
        <v>3</v>
      </c>
      <c r="B20" s="71"/>
      <c r="C20" s="71"/>
      <c r="D20" s="71"/>
      <c r="E20" s="71"/>
      <c r="F20" s="71"/>
      <c r="G20" s="118">
        <v>2956</v>
      </c>
    </row>
    <row r="21" spans="1:16" s="66" customFormat="1" ht="17.25" customHeight="1" x14ac:dyDescent="0.2">
      <c r="A21" s="71" t="s">
        <v>4</v>
      </c>
      <c r="B21" s="71"/>
      <c r="C21" s="71"/>
      <c r="D21" s="71"/>
      <c r="E21" s="71"/>
      <c r="F21" s="71"/>
      <c r="G21" s="117">
        <v>0.9778</v>
      </c>
    </row>
    <row r="22" spans="1:16" s="66" customFormat="1" ht="17.25" customHeight="1" thickBot="1" x14ac:dyDescent="0.25">
      <c r="A22" s="76" t="s">
        <v>21</v>
      </c>
      <c r="B22" s="76"/>
      <c r="C22" s="76"/>
      <c r="D22" s="76"/>
      <c r="E22" s="76"/>
      <c r="F22" s="76"/>
      <c r="G22" s="77">
        <v>0.62309499999999995</v>
      </c>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row>
    <row r="26" spans="1:16" s="55" customFormat="1" ht="17.25" customHeight="1" x14ac:dyDescent="0.2">
      <c r="A26" s="83" t="s">
        <v>41</v>
      </c>
      <c r="B26" s="83"/>
      <c r="C26" s="84">
        <v>0.64553060608830803</v>
      </c>
      <c r="E26" s="83" t="s">
        <v>95</v>
      </c>
      <c r="F26" s="83"/>
      <c r="G26" s="83"/>
      <c r="H26" s="84">
        <v>0.17430323592181701</v>
      </c>
      <c r="I26" s="86" t="s">
        <v>49</v>
      </c>
      <c r="M26" s="87"/>
      <c r="N26" s="87"/>
      <c r="O26" s="119"/>
      <c r="P26" s="120"/>
    </row>
    <row r="27" spans="1:16" s="55" customFormat="1" ht="17.25" customHeight="1" x14ac:dyDescent="0.2">
      <c r="A27" s="87" t="s">
        <v>78</v>
      </c>
      <c r="B27" s="87"/>
      <c r="C27" s="88">
        <v>5.9796099135729697E-2</v>
      </c>
      <c r="E27" s="87" t="s">
        <v>26</v>
      </c>
      <c r="F27" s="87"/>
      <c r="G27" s="87"/>
      <c r="H27" s="119">
        <v>0.152355332930313</v>
      </c>
      <c r="I27" s="120" t="s">
        <v>24</v>
      </c>
      <c r="M27" s="87"/>
      <c r="N27" s="87"/>
      <c r="O27" s="119"/>
      <c r="P27" s="120"/>
    </row>
    <row r="28" spans="1:16" s="55" customFormat="1" ht="17.25" customHeight="1" x14ac:dyDescent="0.2">
      <c r="A28" s="83" t="s">
        <v>63</v>
      </c>
      <c r="B28" s="83"/>
      <c r="C28" s="84">
        <v>5.9633790869858497E-2</v>
      </c>
      <c r="E28" s="83" t="s">
        <v>35</v>
      </c>
      <c r="F28" s="83"/>
      <c r="G28" s="83"/>
      <c r="H28" s="84">
        <v>0.15195961248977199</v>
      </c>
      <c r="I28" s="86" t="s">
        <v>24</v>
      </c>
      <c r="L28" s="87"/>
      <c r="M28" s="87"/>
      <c r="N28" s="87"/>
      <c r="O28" s="119"/>
      <c r="P28" s="120"/>
    </row>
    <row r="29" spans="1:16" s="55" customFormat="1" ht="17.25" customHeight="1" x14ac:dyDescent="0.2">
      <c r="A29" s="89" t="s">
        <v>74</v>
      </c>
      <c r="B29" s="89"/>
      <c r="C29" s="88">
        <v>5.9537246715457799E-2</v>
      </c>
      <c r="E29" s="87" t="s">
        <v>72</v>
      </c>
      <c r="F29" s="87"/>
      <c r="G29" s="87"/>
      <c r="H29" s="119">
        <v>0.12919103000180199</v>
      </c>
      <c r="I29" s="90" t="s">
        <v>46</v>
      </c>
      <c r="L29" s="87"/>
      <c r="M29" s="87"/>
      <c r="N29" s="87"/>
      <c r="O29" s="119"/>
      <c r="P29" s="120"/>
    </row>
    <row r="30" spans="1:16" s="58" customFormat="1" ht="17.25" customHeight="1" x14ac:dyDescent="0.2">
      <c r="A30" s="83" t="s">
        <v>79</v>
      </c>
      <c r="B30" s="83"/>
      <c r="C30" s="84">
        <v>5.9444993678504802E-2</v>
      </c>
      <c r="D30" s="120"/>
      <c r="E30" s="83" t="s">
        <v>50</v>
      </c>
      <c r="F30" s="83"/>
      <c r="G30" s="83"/>
      <c r="H30" s="84">
        <v>0.12547476972382901</v>
      </c>
      <c r="I30" s="86" t="s">
        <v>49</v>
      </c>
      <c r="M30" s="87"/>
      <c r="N30" s="87"/>
      <c r="O30" s="119"/>
      <c r="P30" s="120"/>
    </row>
    <row r="31" spans="1:16" s="58" customFormat="1" ht="17.25" customHeight="1" x14ac:dyDescent="0.2">
      <c r="A31" s="87" t="s">
        <v>53</v>
      </c>
      <c r="B31" s="87"/>
      <c r="C31" s="119">
        <v>5.5046957932100501E-2</v>
      </c>
      <c r="D31" s="120"/>
      <c r="E31" s="89" t="s">
        <v>48</v>
      </c>
      <c r="F31" s="89"/>
      <c r="G31" s="89"/>
      <c r="H31" s="88">
        <v>0.123659482534592</v>
      </c>
      <c r="I31" s="90" t="s">
        <v>24</v>
      </c>
      <c r="M31" s="87"/>
      <c r="N31" s="87"/>
      <c r="O31" s="119"/>
      <c r="P31" s="120"/>
    </row>
    <row r="32" spans="1:16" s="58" customFormat="1" ht="17.25" customHeight="1" x14ac:dyDescent="0.2">
      <c r="A32" s="83" t="s">
        <v>81</v>
      </c>
      <c r="B32" s="83"/>
      <c r="C32" s="84">
        <v>1.0562999999999999E-2</v>
      </c>
      <c r="D32" s="120"/>
      <c r="E32" s="83" t="s">
        <v>90</v>
      </c>
      <c r="F32" s="83"/>
      <c r="G32" s="83"/>
      <c r="H32" s="84">
        <v>8.9810045749634193E-2</v>
      </c>
      <c r="I32" s="86" t="s">
        <v>24</v>
      </c>
      <c r="L32" s="87"/>
      <c r="M32" s="87"/>
      <c r="N32" s="119"/>
      <c r="O32" s="120"/>
    </row>
    <row r="33" spans="1:15" s="58" customFormat="1" ht="17.25" customHeight="1" x14ac:dyDescent="0.2">
      <c r="A33" s="87" t="s">
        <v>62</v>
      </c>
      <c r="B33" s="87"/>
      <c r="C33" s="119">
        <v>5.0445999999999998E-2</v>
      </c>
      <c r="D33" s="120"/>
      <c r="E33" s="87" t="s">
        <v>98</v>
      </c>
      <c r="F33" s="87"/>
      <c r="G33" s="119"/>
      <c r="H33" s="88">
        <v>2.7997877159591901E-3</v>
      </c>
      <c r="I33" s="90" t="s">
        <v>49</v>
      </c>
      <c r="L33" s="87"/>
      <c r="M33" s="87"/>
      <c r="N33" s="119"/>
      <c r="O33" s="120"/>
    </row>
    <row r="34" spans="1:15" s="55" customFormat="1" ht="17.25" customHeight="1" x14ac:dyDescent="0.2">
      <c r="A34" s="58"/>
      <c r="B34" s="58"/>
      <c r="D34" s="87"/>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58"/>
      <c r="E36" s="80"/>
      <c r="F36" s="80"/>
      <c r="G36" s="80"/>
      <c r="H36" s="80"/>
      <c r="I36" s="125" t="s">
        <v>14</v>
      </c>
    </row>
    <row r="37" spans="1:15" s="55" customFormat="1" ht="17.25" customHeight="1" x14ac:dyDescent="0.2">
      <c r="A37" s="69" t="s">
        <v>16</v>
      </c>
      <c r="B37" s="96"/>
      <c r="C37" s="84">
        <v>0.2229214851602897</v>
      </c>
      <c r="E37" s="69" t="s">
        <v>84</v>
      </c>
      <c r="F37" s="96"/>
      <c r="G37" s="96"/>
      <c r="H37" s="96"/>
      <c r="I37" s="126">
        <v>0.56747761832615917</v>
      </c>
    </row>
    <row r="38" spans="1:15" s="55" customFormat="1" ht="17.25" customHeight="1" x14ac:dyDescent="0.2">
      <c r="A38" s="66" t="s">
        <v>17</v>
      </c>
      <c r="C38" s="88">
        <v>4.1325936647752103E-2</v>
      </c>
      <c r="D38" s="78"/>
      <c r="E38" s="66" t="s">
        <v>85</v>
      </c>
      <c r="I38" s="127">
        <v>6.8063390948484709E-2</v>
      </c>
    </row>
    <row r="39" spans="1:15" s="55" customFormat="1" ht="17.25" customHeight="1" x14ac:dyDescent="0.2">
      <c r="A39" s="69" t="s">
        <v>73</v>
      </c>
      <c r="B39" s="96"/>
      <c r="C39" s="84">
        <v>0.36171250363569751</v>
      </c>
      <c r="E39" s="69" t="s">
        <v>37</v>
      </c>
      <c r="F39" s="96"/>
      <c r="G39" s="96"/>
      <c r="H39" s="96"/>
      <c r="I39" s="126">
        <v>0.16541413496387972</v>
      </c>
    </row>
    <row r="40" spans="1:15" s="55" customFormat="1" ht="17.25" customHeight="1" x14ac:dyDescent="0.2">
      <c r="A40" s="66" t="s">
        <v>18</v>
      </c>
      <c r="C40" s="88">
        <v>0.15997842364152801</v>
      </c>
      <c r="E40" s="66" t="s">
        <v>86</v>
      </c>
      <c r="I40" s="127">
        <v>0.131037690517983</v>
      </c>
    </row>
    <row r="41" spans="1:15" s="55" customFormat="1" ht="17.25" customHeight="1" x14ac:dyDescent="0.2">
      <c r="A41" s="69" t="s">
        <v>19</v>
      </c>
      <c r="B41" s="96"/>
      <c r="C41" s="84">
        <v>0.137274008331664</v>
      </c>
      <c r="E41" s="69" t="s">
        <v>87</v>
      </c>
      <c r="F41" s="96"/>
      <c r="G41" s="96"/>
      <c r="H41" s="96"/>
      <c r="I41" s="126">
        <v>2.4657691477871059E-3</v>
      </c>
    </row>
    <row r="42" spans="1:15" s="55" customFormat="1" ht="17.25" customHeight="1" x14ac:dyDescent="0.2">
      <c r="A42" s="66" t="s">
        <v>11</v>
      </c>
      <c r="C42" s="88">
        <v>1.08031994370475E-2</v>
      </c>
      <c r="E42" s="66" t="s">
        <v>88</v>
      </c>
      <c r="I42" s="127">
        <v>8.5289377388504205E-7</v>
      </c>
    </row>
    <row r="43" spans="1:15" s="55" customFormat="1" ht="17.25" customHeight="1" thickBot="1" x14ac:dyDescent="0.25">
      <c r="A43" s="69" t="s">
        <v>82</v>
      </c>
      <c r="B43" s="96"/>
      <c r="C43" s="84">
        <v>4.4389994407200198E-4</v>
      </c>
      <c r="E43" s="128" t="s">
        <v>13</v>
      </c>
      <c r="F43" s="128"/>
      <c r="G43" s="128"/>
      <c r="H43" s="128"/>
      <c r="I43" s="130">
        <v>6.5540543201935794E-2</v>
      </c>
    </row>
    <row r="44" spans="1:15" s="58" customFormat="1" ht="17.25" customHeight="1" thickBot="1" x14ac:dyDescent="0.25">
      <c r="A44" s="63" t="s">
        <v>13</v>
      </c>
      <c r="B44" s="97"/>
      <c r="C44" s="98">
        <v>6.55405432019361E-2</v>
      </c>
      <c r="D44" s="55"/>
      <c r="E44" s="55"/>
      <c r="F44" s="55"/>
      <c r="G44" s="55"/>
      <c r="H44" s="55"/>
    </row>
    <row r="45" spans="1:15" s="100" customFormat="1" ht="16.5" customHeight="1" x14ac:dyDescent="0.2">
      <c r="A45" s="99"/>
      <c r="B45" s="99"/>
      <c r="C45" s="99"/>
      <c r="D45" s="99"/>
      <c r="E45" s="55"/>
      <c r="F45" s="55"/>
      <c r="G45" s="55"/>
      <c r="H45" s="121"/>
      <c r="I45" s="121"/>
    </row>
    <row r="46" spans="1:15" s="103" customFormat="1" ht="101.25" customHeight="1" x14ac:dyDescent="0.2">
      <c r="A46" s="140" t="s">
        <v>104</v>
      </c>
      <c r="B46" s="140"/>
      <c r="C46" s="140"/>
      <c r="D46" s="140"/>
      <c r="E46" s="140"/>
      <c r="F46" s="140"/>
      <c r="G46" s="140"/>
      <c r="H46" s="140"/>
      <c r="I46" s="140"/>
    </row>
    <row r="47" spans="1:15" s="103" customFormat="1" ht="13.5" customHeight="1" x14ac:dyDescent="0.2">
      <c r="A47" s="103" t="s">
        <v>97</v>
      </c>
      <c r="B47" s="102"/>
      <c r="D47" s="104"/>
      <c r="E47" s="104"/>
      <c r="F47" s="104"/>
      <c r="G47" s="104"/>
    </row>
    <row r="48" spans="1:15" s="103" customFormat="1" ht="13.5" customHeight="1" x14ac:dyDescent="0.2">
      <c r="A48" s="103" t="s">
        <v>69</v>
      </c>
      <c r="E48" s="104"/>
      <c r="F48" s="104"/>
      <c r="G48" s="104"/>
    </row>
    <row r="49" spans="1:9" s="103" customFormat="1" ht="11.25" x14ac:dyDescent="0.2"/>
    <row r="50" spans="1:9" s="103" customFormat="1" ht="37.5" customHeight="1" x14ac:dyDescent="0.2">
      <c r="A50" s="141" t="s">
        <v>102</v>
      </c>
      <c r="B50" s="141"/>
      <c r="C50" s="141"/>
      <c r="D50" s="141"/>
      <c r="E50" s="141"/>
      <c r="F50" s="141"/>
      <c r="G50" s="141"/>
      <c r="H50" s="141"/>
      <c r="I50" s="141"/>
    </row>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algorithmName="SHA-512" hashValue="o0tTdbXU9HRBXVLE7cdhhL8exVg89b7L1QlcR+O2B9TRhYBUTU5nAXwEVjgPVW6o0nGlSamW/YdgcTWym3atfw==" saltValue="+rSbuB/5O7hxMxwkFp3AqA==" spinCount="100000" sheet="1" objects="1" scenarios="1"/>
  <mergeCells count="3">
    <mergeCell ref="B2:E7"/>
    <mergeCell ref="A46:I46"/>
    <mergeCell ref="A50:I50"/>
  </mergeCells>
  <pageMargins left="0.25" right="0.25" top="0.25" bottom="0.25" header="0.5" footer="0.5"/>
  <pageSetup scale="91" fitToHeight="0" orientation="portrait" horizontalDpi="4294967292"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57"/>
  <sheetViews>
    <sheetView showGridLines="0" zoomScaleNormal="100" workbookViewId="0">
      <selection activeCell="F20" sqref="F2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44620</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3011839750</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f>'[48]SSV Net Blended Yield'!$F$19</f>
        <v>1.6520400039015001E-2</v>
      </c>
    </row>
    <row r="17" spans="1:16" s="66" customFormat="1" ht="17.25" customHeight="1" x14ac:dyDescent="0.2">
      <c r="A17" s="68" t="s">
        <v>34</v>
      </c>
      <c r="B17" s="68"/>
      <c r="C17" s="69"/>
      <c r="D17" s="69"/>
      <c r="E17" s="69"/>
      <c r="F17" s="69"/>
      <c r="G17" s="70">
        <f>'[49]SVD Net Blended Yield'!$F$19</f>
        <v>1.4502442988224101E-2</v>
      </c>
    </row>
    <row r="18" spans="1:16" s="66" customFormat="1" ht="17.25" customHeight="1" x14ac:dyDescent="0.2">
      <c r="A18" s="71" t="s">
        <v>30</v>
      </c>
      <c r="B18" s="71"/>
      <c r="C18" s="71"/>
      <c r="D18" s="71"/>
      <c r="E18" s="71"/>
      <c r="F18" s="71"/>
      <c r="G18" s="116">
        <v>3.01</v>
      </c>
    </row>
    <row r="19" spans="1:16" s="66" customFormat="1" ht="17.25" customHeight="1" x14ac:dyDescent="0.2">
      <c r="A19" s="71" t="s">
        <v>22</v>
      </c>
      <c r="B19" s="71"/>
      <c r="C19" s="71"/>
      <c r="D19" s="71"/>
      <c r="E19" s="71"/>
      <c r="F19" s="71"/>
      <c r="G19" s="73">
        <v>8</v>
      </c>
    </row>
    <row r="20" spans="1:16" s="66" customFormat="1" ht="17.25" customHeight="1" x14ac:dyDescent="0.2">
      <c r="A20" s="71" t="s">
        <v>3</v>
      </c>
      <c r="B20" s="71"/>
      <c r="C20" s="71"/>
      <c r="D20" s="71"/>
      <c r="E20" s="71"/>
      <c r="F20" s="71"/>
      <c r="G20" s="118">
        <v>2892</v>
      </c>
    </row>
    <row r="21" spans="1:16" s="66" customFormat="1" ht="17.25" customHeight="1" x14ac:dyDescent="0.2">
      <c r="A21" s="71" t="s">
        <v>4</v>
      </c>
      <c r="B21" s="71"/>
      <c r="C21" s="71"/>
      <c r="D21" s="71"/>
      <c r="E21" s="71"/>
      <c r="F21" s="71"/>
      <c r="G21" s="124">
        <v>0.99751199999999995</v>
      </c>
    </row>
    <row r="22" spans="1:16" s="66" customFormat="1" ht="17.25" customHeight="1" thickBot="1" x14ac:dyDescent="0.25">
      <c r="A22" s="76" t="s">
        <v>21</v>
      </c>
      <c r="B22" s="76"/>
      <c r="C22" s="76"/>
      <c r="D22" s="76"/>
      <c r="E22" s="76"/>
      <c r="F22" s="76"/>
      <c r="G22" s="77">
        <v>0.62309499999999995</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row>
    <row r="26" spans="1:16" s="55" customFormat="1" ht="17.25" customHeight="1" x14ac:dyDescent="0.2">
      <c r="A26" s="83" t="s">
        <v>41</v>
      </c>
      <c r="B26" s="83"/>
      <c r="C26" s="84">
        <v>0.65110556101952599</v>
      </c>
      <c r="E26" s="83" t="s">
        <v>95</v>
      </c>
      <c r="F26" s="83"/>
      <c r="G26" s="83"/>
      <c r="H26" s="84">
        <v>0.17611769295162499</v>
      </c>
      <c r="I26" s="86" t="s">
        <v>49</v>
      </c>
      <c r="M26" s="87"/>
      <c r="N26" s="87"/>
      <c r="O26" s="119"/>
      <c r="P26" s="120"/>
    </row>
    <row r="27" spans="1:16" s="55" customFormat="1" ht="17.25" customHeight="1" x14ac:dyDescent="0.2">
      <c r="A27" s="83" t="s">
        <v>78</v>
      </c>
      <c r="B27" s="87"/>
      <c r="C27" s="88">
        <v>6.0644126984706198E-2</v>
      </c>
      <c r="E27" s="87" t="s">
        <v>26</v>
      </c>
      <c r="F27" s="87"/>
      <c r="G27" s="87"/>
      <c r="H27" s="119">
        <v>0.15393751502217201</v>
      </c>
      <c r="I27" s="120" t="s">
        <v>24</v>
      </c>
      <c r="M27" s="87"/>
      <c r="N27" s="87"/>
      <c r="O27" s="119"/>
      <c r="P27" s="120"/>
    </row>
    <row r="28" spans="1:16" s="55" customFormat="1" ht="17.25" customHeight="1" x14ac:dyDescent="0.2">
      <c r="A28" s="83" t="s">
        <v>63</v>
      </c>
      <c r="B28" s="83"/>
      <c r="C28" s="84">
        <v>6.0417402416177997E-2</v>
      </c>
      <c r="E28" s="83" t="s">
        <v>35</v>
      </c>
      <c r="F28" s="83"/>
      <c r="G28" s="83"/>
      <c r="H28" s="84">
        <v>0.15351589242090299</v>
      </c>
      <c r="I28" s="86" t="s">
        <v>24</v>
      </c>
      <c r="L28" s="87"/>
      <c r="M28" s="87"/>
      <c r="N28" s="87"/>
      <c r="O28" s="119"/>
      <c r="P28" s="120"/>
    </row>
    <row r="29" spans="1:16" s="55" customFormat="1" ht="17.25" customHeight="1" x14ac:dyDescent="0.2">
      <c r="A29" s="89" t="s">
        <v>79</v>
      </c>
      <c r="B29" s="89"/>
      <c r="C29" s="88">
        <v>6.0344577526490299E-2</v>
      </c>
      <c r="E29" s="87" t="s">
        <v>72</v>
      </c>
      <c r="F29" s="87"/>
      <c r="G29" s="87"/>
      <c r="H29" s="119">
        <v>0.130534844906672</v>
      </c>
      <c r="I29" s="90" t="s">
        <v>46</v>
      </c>
      <c r="L29" s="87"/>
      <c r="M29" s="87"/>
      <c r="N29" s="87"/>
      <c r="O29" s="119"/>
      <c r="P29" s="120"/>
    </row>
    <row r="30" spans="1:16" s="58" customFormat="1" ht="17.25" customHeight="1" x14ac:dyDescent="0.2">
      <c r="A30" s="83" t="s">
        <v>74</v>
      </c>
      <c r="B30" s="83"/>
      <c r="C30" s="84">
        <v>6.0331334600788697E-2</v>
      </c>
      <c r="D30" s="120"/>
      <c r="E30" s="83" t="s">
        <v>50</v>
      </c>
      <c r="F30" s="83"/>
      <c r="G30" s="83"/>
      <c r="H30" s="84">
        <v>0.126771421324789</v>
      </c>
      <c r="I30" s="86" t="s">
        <v>49</v>
      </c>
      <c r="M30" s="87"/>
      <c r="N30" s="87"/>
      <c r="O30" s="119"/>
      <c r="P30" s="120"/>
    </row>
    <row r="31" spans="1:16" s="58" customFormat="1" ht="17.25" customHeight="1" x14ac:dyDescent="0.2">
      <c r="A31" s="87" t="s">
        <v>53</v>
      </c>
      <c r="B31" s="87"/>
      <c r="C31" s="119">
        <v>5.5872426083596903E-2</v>
      </c>
      <c r="D31" s="120"/>
      <c r="E31" s="89" t="s">
        <v>48</v>
      </c>
      <c r="F31" s="89"/>
      <c r="G31" s="89"/>
      <c r="H31" s="88">
        <v>0.124962393935467</v>
      </c>
      <c r="I31" s="90" t="s">
        <v>24</v>
      </c>
      <c r="M31" s="87"/>
      <c r="N31" s="87"/>
      <c r="O31" s="119"/>
      <c r="P31" s="120"/>
    </row>
    <row r="32" spans="1:16" s="58" customFormat="1" ht="17.25" customHeight="1" x14ac:dyDescent="0.2">
      <c r="A32" s="83" t="s">
        <v>81</v>
      </c>
      <c r="B32" s="83"/>
      <c r="C32" s="84">
        <v>1.0676E-2</v>
      </c>
      <c r="D32" s="120"/>
      <c r="E32" s="83" t="s">
        <v>90</v>
      </c>
      <c r="F32" s="83"/>
      <c r="G32" s="83"/>
      <c r="H32" s="84">
        <v>9.0723032794158401E-2</v>
      </c>
      <c r="I32" s="86" t="s">
        <v>24</v>
      </c>
      <c r="L32" s="87"/>
      <c r="M32" s="87"/>
      <c r="N32" s="119"/>
      <c r="O32" s="120"/>
    </row>
    <row r="33" spans="1:15" s="58" customFormat="1" ht="17.25" customHeight="1" x14ac:dyDescent="0.2">
      <c r="A33" s="87" t="s">
        <v>62</v>
      </c>
      <c r="B33" s="87"/>
      <c r="C33" s="119">
        <v>4.0607999999999998E-2</v>
      </c>
      <c r="D33" s="120"/>
      <c r="E33" s="87" t="s">
        <v>98</v>
      </c>
      <c r="F33" s="87"/>
      <c r="G33" s="119"/>
      <c r="H33" s="88">
        <v>2.8291925624528902E-3</v>
      </c>
      <c r="I33" s="90" t="s">
        <v>49</v>
      </c>
      <c r="L33" s="87"/>
      <c r="M33" s="87"/>
      <c r="N33" s="119"/>
      <c r="O33" s="120"/>
    </row>
    <row r="34" spans="1:15" s="55" customFormat="1" ht="17.25" customHeight="1" x14ac:dyDescent="0.2">
      <c r="A34" s="58"/>
      <c r="B34" s="58"/>
      <c r="D34" s="87"/>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58"/>
      <c r="E36" s="80"/>
      <c r="F36" s="80"/>
      <c r="G36" s="80"/>
      <c r="H36" s="80"/>
      <c r="I36" s="125" t="s">
        <v>14</v>
      </c>
    </row>
    <row r="37" spans="1:15" s="55" customFormat="1" ht="17.25" customHeight="1" x14ac:dyDescent="0.2">
      <c r="A37" s="69" t="s">
        <v>16</v>
      </c>
      <c r="B37" s="96"/>
      <c r="C37" s="84">
        <v>0.24459453921467272</v>
      </c>
      <c r="E37" s="69" t="s">
        <v>84</v>
      </c>
      <c r="F37" s="96"/>
      <c r="G37" s="96"/>
      <c r="H37" s="96"/>
      <c r="I37" s="126">
        <v>0.58671208698253041</v>
      </c>
    </row>
    <row r="38" spans="1:15" s="55" customFormat="1" ht="17.25" customHeight="1" x14ac:dyDescent="0.2">
      <c r="A38" s="66" t="s">
        <v>17</v>
      </c>
      <c r="C38" s="88">
        <v>3.9200778974338601E-2</v>
      </c>
      <c r="D38" s="78"/>
      <c r="E38" s="66" t="s">
        <v>85</v>
      </c>
      <c r="I38" s="127">
        <v>7.0602596749284707E-2</v>
      </c>
    </row>
    <row r="39" spans="1:15" s="55" customFormat="1" ht="17.25" customHeight="1" x14ac:dyDescent="0.2">
      <c r="A39" s="69" t="s">
        <v>73</v>
      </c>
      <c r="B39" s="96"/>
      <c r="C39" s="84">
        <v>0.36105397454466709</v>
      </c>
      <c r="E39" s="69" t="s">
        <v>37</v>
      </c>
      <c r="F39" s="96"/>
      <c r="G39" s="96"/>
      <c r="H39" s="96"/>
      <c r="I39" s="126">
        <v>0.16492340735667749</v>
      </c>
    </row>
    <row r="40" spans="1:15" s="55" customFormat="1" ht="17.25" customHeight="1" x14ac:dyDescent="0.2">
      <c r="A40" s="66" t="s">
        <v>18</v>
      </c>
      <c r="C40" s="88">
        <v>0.1541407314118341</v>
      </c>
      <c r="E40" s="66" t="s">
        <v>86</v>
      </c>
      <c r="I40" s="127">
        <v>0.12690516022775711</v>
      </c>
    </row>
    <row r="41" spans="1:15" s="55" customFormat="1" ht="17.25" customHeight="1" x14ac:dyDescent="0.2">
      <c r="A41" s="69" t="s">
        <v>19</v>
      </c>
      <c r="B41" s="96"/>
      <c r="C41" s="84">
        <v>0.14200620110288301</v>
      </c>
      <c r="E41" s="69" t="s">
        <v>87</v>
      </c>
      <c r="F41" s="96"/>
      <c r="G41" s="96"/>
      <c r="H41" s="96"/>
      <c r="I41" s="126">
        <v>3.0109923683657729E-3</v>
      </c>
    </row>
    <row r="42" spans="1:15" s="55" customFormat="1" ht="17.25" customHeight="1" x14ac:dyDescent="0.2">
      <c r="A42" s="66" t="s">
        <v>11</v>
      </c>
      <c r="C42" s="88">
        <v>1.0703184246949901E-2</v>
      </c>
      <c r="E42" s="66" t="s">
        <v>88</v>
      </c>
      <c r="I42" s="127">
        <v>8.8880411509527698E-7</v>
      </c>
    </row>
    <row r="43" spans="1:15" s="55" customFormat="1" ht="17.25" customHeight="1" thickBot="1" x14ac:dyDescent="0.25">
      <c r="A43" s="69" t="s">
        <v>82</v>
      </c>
      <c r="B43" s="96"/>
      <c r="C43" s="84">
        <v>4.5572299341099603E-4</v>
      </c>
      <c r="E43" s="128" t="s">
        <v>13</v>
      </c>
      <c r="F43" s="128"/>
      <c r="G43" s="128"/>
      <c r="H43" s="128"/>
      <c r="I43" s="130">
        <v>4.7844867511233499E-2</v>
      </c>
    </row>
    <row r="44" spans="1:15" s="58" customFormat="1" ht="17.25" customHeight="1" thickBot="1" x14ac:dyDescent="0.25">
      <c r="A44" s="63" t="s">
        <v>13</v>
      </c>
      <c r="B44" s="97"/>
      <c r="C44" s="98">
        <v>4.7844867511233499E-2</v>
      </c>
      <c r="D44" s="55"/>
      <c r="E44" s="55"/>
      <c r="F44" s="55"/>
      <c r="G44" s="55"/>
      <c r="H44" s="55"/>
    </row>
    <row r="45" spans="1:15" s="100" customFormat="1" ht="16.5" customHeight="1" x14ac:dyDescent="0.2">
      <c r="A45" s="99"/>
      <c r="B45" s="99"/>
      <c r="C45" s="99"/>
      <c r="D45" s="99"/>
      <c r="E45" s="55"/>
      <c r="F45" s="55"/>
      <c r="G45" s="55"/>
      <c r="H45" s="121"/>
      <c r="I45" s="121"/>
    </row>
    <row r="46" spans="1:15" s="103" customFormat="1" ht="181.5" customHeight="1" x14ac:dyDescent="0.2">
      <c r="A46" s="142" t="s">
        <v>96</v>
      </c>
      <c r="B46" s="142"/>
      <c r="C46" s="142"/>
      <c r="D46" s="142"/>
      <c r="E46" s="121"/>
      <c r="F46" s="104"/>
      <c r="G46" s="104"/>
      <c r="H46" s="104"/>
      <c r="I46" s="104"/>
    </row>
    <row r="47" spans="1:15" s="103" customFormat="1" ht="13.5" customHeight="1" x14ac:dyDescent="0.2">
      <c r="A47" s="103" t="s">
        <v>97</v>
      </c>
      <c r="B47" s="102"/>
      <c r="D47" s="104"/>
      <c r="E47" s="104"/>
      <c r="F47" s="104"/>
      <c r="G47" s="104"/>
    </row>
    <row r="48" spans="1:15"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algorithmName="SHA-512" hashValue="qFX0bL97dhyPh61Zai1eehgMqEx69S3rmoOMGN/sVgVL5ot6oPVlmg31caH2w3+oZdpUefACbmwoSem0um+FWA==" saltValue="zpL9HC/+XdFJq9ypVhaq1Q==" spinCount="100000" sheet="1" objects="1" scenarios="1"/>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57"/>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44592</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2997080407.1700001</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f>'[50]SSV Net Blended Yield'!$F$19</f>
        <v>1.6345103979367701E-2</v>
      </c>
      <c r="H16" s="123"/>
    </row>
    <row r="17" spans="1:16" s="66" customFormat="1" ht="17.25" customHeight="1" x14ac:dyDescent="0.2">
      <c r="A17" s="68" t="s">
        <v>34</v>
      </c>
      <c r="B17" s="68"/>
      <c r="C17" s="69"/>
      <c r="D17" s="69"/>
      <c r="E17" s="69"/>
      <c r="F17" s="69"/>
      <c r="G17" s="70">
        <f>'[51]SVD Net Blended Yield'!$F$19</f>
        <v>1.4327260594572599E-2</v>
      </c>
      <c r="H17" s="123"/>
    </row>
    <row r="18" spans="1:16" s="66" customFormat="1" ht="17.25" customHeight="1" x14ac:dyDescent="0.2">
      <c r="A18" s="71" t="s">
        <v>30</v>
      </c>
      <c r="B18" s="71"/>
      <c r="C18" s="71"/>
      <c r="D18" s="71"/>
      <c r="E18" s="71"/>
      <c r="F18" s="71"/>
      <c r="G18" s="116">
        <v>3.01</v>
      </c>
      <c r="H18" s="123"/>
    </row>
    <row r="19" spans="1:16" s="66" customFormat="1" ht="17.25" customHeight="1" x14ac:dyDescent="0.2">
      <c r="A19" s="71" t="s">
        <v>22</v>
      </c>
      <c r="B19" s="71"/>
      <c r="C19" s="71"/>
      <c r="D19" s="71"/>
      <c r="E19" s="71"/>
      <c r="F19" s="71"/>
      <c r="G19" s="73">
        <v>8</v>
      </c>
      <c r="H19" s="123"/>
    </row>
    <row r="20" spans="1:16" s="66" customFormat="1" ht="17.25" customHeight="1" x14ac:dyDescent="0.2">
      <c r="A20" s="71" t="s">
        <v>3</v>
      </c>
      <c r="B20" s="71"/>
      <c r="C20" s="71"/>
      <c r="D20" s="71"/>
      <c r="E20" s="71"/>
      <c r="F20" s="71"/>
      <c r="G20" s="118">
        <v>2823</v>
      </c>
      <c r="H20" s="123"/>
    </row>
    <row r="21" spans="1:16" s="66" customFormat="1" ht="17.25" customHeight="1" x14ac:dyDescent="0.2">
      <c r="A21" s="71" t="s">
        <v>4</v>
      </c>
      <c r="B21" s="71"/>
      <c r="C21" s="71"/>
      <c r="D21" s="71"/>
      <c r="E21" s="71"/>
      <c r="F21" s="71"/>
      <c r="G21" s="124">
        <v>1.0048999999999999</v>
      </c>
      <c r="H21" s="123"/>
    </row>
    <row r="22" spans="1:16" s="66" customFormat="1" ht="17.25" customHeight="1" thickBot="1" x14ac:dyDescent="0.25">
      <c r="A22" s="76" t="s">
        <v>21</v>
      </c>
      <c r="B22" s="76"/>
      <c r="C22" s="76"/>
      <c r="D22" s="76"/>
      <c r="E22" s="76"/>
      <c r="F22" s="76"/>
      <c r="G22" s="77">
        <v>0.62309499999999995</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row>
    <row r="26" spans="1:16" s="55" customFormat="1" ht="17.25" customHeight="1" x14ac:dyDescent="0.2">
      <c r="A26" s="83" t="s">
        <v>41</v>
      </c>
      <c r="B26" s="83"/>
      <c r="C26" s="84">
        <v>0.65295679829944597</v>
      </c>
      <c r="D26" s="85"/>
      <c r="E26" s="83" t="s">
        <v>95</v>
      </c>
      <c r="F26" s="83"/>
      <c r="G26" s="83"/>
      <c r="H26" s="84">
        <v>0.17673895683705401</v>
      </c>
      <c r="I26" s="86" t="s">
        <v>49</v>
      </c>
      <c r="J26" s="85"/>
      <c r="M26" s="87"/>
      <c r="N26" s="87"/>
      <c r="O26" s="119"/>
      <c r="P26" s="120"/>
    </row>
    <row r="27" spans="1:16" s="55" customFormat="1" ht="17.25" customHeight="1" x14ac:dyDescent="0.2">
      <c r="A27" s="87" t="s">
        <v>44</v>
      </c>
      <c r="B27" s="87"/>
      <c r="C27" s="88">
        <v>6.0773587387245802E-2</v>
      </c>
      <c r="D27" s="85"/>
      <c r="E27" s="87" t="s">
        <v>26</v>
      </c>
      <c r="F27" s="87"/>
      <c r="G27" s="87"/>
      <c r="H27" s="119">
        <v>0.15447709478277499</v>
      </c>
      <c r="I27" s="120" t="s">
        <v>24</v>
      </c>
      <c r="J27" s="85"/>
      <c r="M27" s="87"/>
      <c r="N27" s="87"/>
      <c r="O27" s="119"/>
      <c r="P27" s="120"/>
    </row>
    <row r="28" spans="1:16" s="55" customFormat="1" ht="17.25" customHeight="1" x14ac:dyDescent="0.2">
      <c r="A28" s="83" t="s">
        <v>78</v>
      </c>
      <c r="B28" s="83"/>
      <c r="C28" s="84">
        <v>6.0911170015369297E-2</v>
      </c>
      <c r="D28" s="85"/>
      <c r="E28" s="83" t="s">
        <v>35</v>
      </c>
      <c r="F28" s="83"/>
      <c r="G28" s="83"/>
      <c r="H28" s="84">
        <v>0.15403424041129299</v>
      </c>
      <c r="I28" s="86" t="s">
        <v>24</v>
      </c>
      <c r="J28" s="85"/>
      <c r="L28" s="87"/>
      <c r="M28" s="87"/>
      <c r="N28" s="87"/>
      <c r="O28" s="119"/>
      <c r="P28" s="120"/>
    </row>
    <row r="29" spans="1:16" s="55" customFormat="1" ht="17.25" customHeight="1" x14ac:dyDescent="0.2">
      <c r="A29" s="89" t="s">
        <v>53</v>
      </c>
      <c r="B29" s="89"/>
      <c r="C29" s="88">
        <v>5.6088689330147101E-2</v>
      </c>
      <c r="D29" s="85"/>
      <c r="E29" s="87" t="s">
        <v>72</v>
      </c>
      <c r="F29" s="87"/>
      <c r="G29" s="87"/>
      <c r="H29" s="119">
        <v>0.13099437784210599</v>
      </c>
      <c r="I29" s="90" t="s">
        <v>46</v>
      </c>
      <c r="J29" s="85"/>
      <c r="L29" s="87"/>
      <c r="M29" s="87"/>
      <c r="N29" s="87"/>
      <c r="O29" s="119"/>
      <c r="P29" s="120"/>
    </row>
    <row r="30" spans="1:16" s="58" customFormat="1" ht="17.25" customHeight="1" x14ac:dyDescent="0.2">
      <c r="A30" s="83" t="s">
        <v>74</v>
      </c>
      <c r="B30" s="83"/>
      <c r="C30" s="84">
        <v>6.0636380563959903E-2</v>
      </c>
      <c r="D30" s="90"/>
      <c r="E30" s="83" t="s">
        <v>50</v>
      </c>
      <c r="F30" s="83"/>
      <c r="G30" s="83"/>
      <c r="H30" s="84">
        <v>0.12720999243393799</v>
      </c>
      <c r="I30" s="86" t="s">
        <v>49</v>
      </c>
      <c r="J30" s="122"/>
      <c r="M30" s="87"/>
      <c r="N30" s="87"/>
      <c r="O30" s="119"/>
      <c r="P30" s="120"/>
    </row>
    <row r="31" spans="1:16" s="58" customFormat="1" ht="17.25" customHeight="1" x14ac:dyDescent="0.2">
      <c r="A31" s="87" t="s">
        <v>63</v>
      </c>
      <c r="B31" s="87"/>
      <c r="C31" s="119">
        <v>6.0651102301297298E-2</v>
      </c>
      <c r="D31" s="90"/>
      <c r="E31" s="89" t="s">
        <v>48</v>
      </c>
      <c r="F31" s="89"/>
      <c r="G31" s="89"/>
      <c r="H31" s="88">
        <v>0.12541738685780901</v>
      </c>
      <c r="I31" s="90" t="s">
        <v>24</v>
      </c>
      <c r="J31" s="122"/>
      <c r="M31" s="87"/>
      <c r="N31" s="87"/>
      <c r="O31" s="119"/>
      <c r="P31" s="120"/>
    </row>
    <row r="32" spans="1:16" s="58" customFormat="1" ht="17.25" customHeight="1" x14ac:dyDescent="0.2">
      <c r="A32" s="83" t="s">
        <v>81</v>
      </c>
      <c r="B32" s="83"/>
      <c r="C32" s="84">
        <v>1.0716E-2</v>
      </c>
      <c r="D32" s="90"/>
      <c r="E32" s="83" t="s">
        <v>90</v>
      </c>
      <c r="F32" s="83"/>
      <c r="G32" s="83"/>
      <c r="H32" s="84">
        <v>9.1023203247188003E-2</v>
      </c>
      <c r="I32" s="86" t="s">
        <v>24</v>
      </c>
      <c r="J32" s="122"/>
      <c r="L32" s="87"/>
      <c r="M32" s="87"/>
      <c r="N32" s="119"/>
      <c r="O32" s="120"/>
    </row>
    <row r="33" spans="1:15" s="58" customFormat="1" ht="17.25" customHeight="1" x14ac:dyDescent="0.2">
      <c r="A33" s="87" t="s">
        <v>62</v>
      </c>
      <c r="B33" s="87"/>
      <c r="C33" s="119">
        <v>3.7265E-2</v>
      </c>
      <c r="D33" s="90"/>
      <c r="E33" s="87" t="s">
        <v>98</v>
      </c>
      <c r="F33" s="87"/>
      <c r="G33" s="119"/>
      <c r="H33" s="88">
        <v>2.8394080918354501E-3</v>
      </c>
      <c r="I33" s="90" t="s">
        <v>49</v>
      </c>
      <c r="J33" s="122"/>
      <c r="L33" s="87"/>
      <c r="M33" s="87"/>
      <c r="N33" s="119"/>
      <c r="O33" s="120"/>
    </row>
    <row r="34" spans="1:15" s="55" customFormat="1" ht="17.25" customHeight="1" x14ac:dyDescent="0.2">
      <c r="A34" s="58"/>
      <c r="B34" s="58"/>
      <c r="D34" s="87"/>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58"/>
      <c r="E36" s="80"/>
      <c r="F36" s="80"/>
      <c r="G36" s="80"/>
      <c r="H36" s="80"/>
      <c r="I36" s="125" t="s">
        <v>14</v>
      </c>
    </row>
    <row r="37" spans="1:15" s="55" customFormat="1" ht="17.25" customHeight="1" x14ac:dyDescent="0.2">
      <c r="A37" s="69" t="s">
        <v>16</v>
      </c>
      <c r="B37" s="96"/>
      <c r="C37" s="84">
        <v>0.24216512551832789</v>
      </c>
      <c r="D37" s="85"/>
      <c r="E37" s="69" t="s">
        <v>84</v>
      </c>
      <c r="F37" s="96"/>
      <c r="G37" s="96"/>
      <c r="H37" s="96"/>
      <c r="I37" s="126">
        <v>0.59270623123610366</v>
      </c>
      <c r="J37" s="85"/>
    </row>
    <row r="38" spans="1:15" s="55" customFormat="1" ht="17.25" customHeight="1" x14ac:dyDescent="0.2">
      <c r="A38" s="66" t="s">
        <v>17</v>
      </c>
      <c r="C38" s="88">
        <v>3.9371910062914801E-2</v>
      </c>
      <c r="D38" s="80"/>
      <c r="E38" s="66" t="s">
        <v>85</v>
      </c>
      <c r="I38" s="127">
        <v>7.0583110918833E-2</v>
      </c>
      <c r="J38" s="85"/>
    </row>
    <row r="39" spans="1:15" s="55" customFormat="1" ht="17.25" customHeight="1" x14ac:dyDescent="0.2">
      <c r="A39" s="69" t="s">
        <v>73</v>
      </c>
      <c r="B39" s="96"/>
      <c r="C39" s="84">
        <v>0.3536489954044098</v>
      </c>
      <c r="D39" s="85"/>
      <c r="E39" s="69" t="s">
        <v>37</v>
      </c>
      <c r="F39" s="96"/>
      <c r="G39" s="96"/>
      <c r="H39" s="96"/>
      <c r="I39" s="126">
        <v>0.15978669532826681</v>
      </c>
      <c r="J39" s="85"/>
    </row>
    <row r="40" spans="1:15" s="55" customFormat="1" ht="17.25" customHeight="1" x14ac:dyDescent="0.2">
      <c r="A40" s="66" t="s">
        <v>18</v>
      </c>
      <c r="C40" s="88">
        <v>0.1588879379499851</v>
      </c>
      <c r="D40" s="85"/>
      <c r="E40" s="66" t="s">
        <v>86</v>
      </c>
      <c r="I40" s="127">
        <v>0.1247464691611391</v>
      </c>
      <c r="J40" s="85"/>
    </row>
    <row r="41" spans="1:15" s="55" customFormat="1" ht="17.25" customHeight="1" x14ac:dyDescent="0.2">
      <c r="A41" s="69" t="s">
        <v>19</v>
      </c>
      <c r="B41" s="96"/>
      <c r="C41" s="84">
        <v>0.14553803199448301</v>
      </c>
      <c r="D41" s="85"/>
      <c r="E41" s="69" t="s">
        <v>87</v>
      </c>
      <c r="F41" s="96"/>
      <c r="G41" s="96"/>
      <c r="H41" s="96"/>
      <c r="I41" s="126">
        <v>3.1335976146065468E-3</v>
      </c>
      <c r="J41" s="85"/>
    </row>
    <row r="42" spans="1:15" s="55" customFormat="1" ht="17.25" customHeight="1" x14ac:dyDescent="0.2">
      <c r="A42" s="66" t="s">
        <v>11</v>
      </c>
      <c r="C42" s="88">
        <v>1.0665128959927999E-2</v>
      </c>
      <c r="D42" s="85"/>
      <c r="E42" s="66" t="s">
        <v>88</v>
      </c>
      <c r="I42" s="127">
        <v>9.1784864623419295E-7</v>
      </c>
      <c r="J42" s="85"/>
    </row>
    <row r="43" spans="1:15" s="55" customFormat="1" ht="17.25" customHeight="1" thickBot="1" x14ac:dyDescent="0.25">
      <c r="A43" s="69" t="s">
        <v>82</v>
      </c>
      <c r="B43" s="96"/>
      <c r="C43" s="84">
        <v>6.7989221753019598E-4</v>
      </c>
      <c r="D43" s="85"/>
      <c r="E43" s="128" t="s">
        <v>13</v>
      </c>
      <c r="F43" s="128"/>
      <c r="G43" s="128"/>
      <c r="H43" s="128"/>
      <c r="I43" s="130">
        <v>4.9042977892417003E-2</v>
      </c>
      <c r="J43" s="85"/>
    </row>
    <row r="44" spans="1:15" s="58" customFormat="1" ht="17.25" customHeight="1" thickBot="1" x14ac:dyDescent="0.25">
      <c r="A44" s="63" t="s">
        <v>13</v>
      </c>
      <c r="B44" s="97"/>
      <c r="C44" s="98">
        <v>4.90429778924166E-2</v>
      </c>
      <c r="D44" s="85"/>
      <c r="E44" s="55"/>
      <c r="F44" s="55"/>
      <c r="G44" s="55"/>
      <c r="H44" s="55"/>
    </row>
    <row r="45" spans="1:15" s="100" customFormat="1" ht="16.5" customHeight="1" x14ac:dyDescent="0.2">
      <c r="A45" s="99"/>
      <c r="B45" s="99"/>
      <c r="C45" s="99"/>
      <c r="D45" s="99"/>
      <c r="E45" s="55"/>
      <c r="F45" s="55"/>
      <c r="G45" s="55"/>
      <c r="H45" s="121"/>
      <c r="I45" s="121"/>
    </row>
    <row r="46" spans="1:15" s="103" customFormat="1" ht="181.5" customHeight="1" x14ac:dyDescent="0.2">
      <c r="A46" s="142" t="s">
        <v>96</v>
      </c>
      <c r="B46" s="142"/>
      <c r="C46" s="142"/>
      <c r="D46" s="142"/>
      <c r="E46" s="121"/>
      <c r="F46" s="104"/>
      <c r="G46" s="104"/>
      <c r="H46" s="104"/>
      <c r="I46" s="104"/>
    </row>
    <row r="47" spans="1:15" s="103" customFormat="1" ht="13.5" customHeight="1" x14ac:dyDescent="0.2">
      <c r="A47" s="103" t="s">
        <v>97</v>
      </c>
      <c r="B47" s="102"/>
      <c r="D47" s="104"/>
      <c r="E47" s="104"/>
      <c r="F47" s="104"/>
      <c r="G47" s="104"/>
    </row>
    <row r="48" spans="1:15"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algorithmName="SHA-512" hashValue="tpzoOqoxkvaOy1Lf6ISghEZ3sivxW74H91UEIc6NU1LWen/zdtBspbW8SXuUyr/qdrpRVSMUsWazTIUj7/C+Tg==" saltValue="mP5qIQM/zZxBs03nJ+0IlQ==" spinCount="100000" sheet="1" objects="1" scenarios="1"/>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P57"/>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44561</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2975561313.4099998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f>'[52]SSV Net Blended Yield'!$F$19</f>
        <v>1.6524367815056701E-2</v>
      </c>
    </row>
    <row r="17" spans="1:16" s="66" customFormat="1" ht="17.25" customHeight="1" x14ac:dyDescent="0.2">
      <c r="A17" s="68" t="s">
        <v>34</v>
      </c>
      <c r="B17" s="68"/>
      <c r="C17" s="69"/>
      <c r="D17" s="69"/>
      <c r="E17" s="69"/>
      <c r="F17" s="69"/>
      <c r="G17" s="70">
        <f>'[53]SVD Net Blended Yield'!$F$19</f>
        <v>1.45071776487911E-2</v>
      </c>
    </row>
    <row r="18" spans="1:16" s="66" customFormat="1" ht="17.25" customHeight="1" x14ac:dyDescent="0.2">
      <c r="A18" s="71" t="s">
        <v>30</v>
      </c>
      <c r="B18" s="71"/>
      <c r="C18" s="71"/>
      <c r="D18" s="71"/>
      <c r="E18" s="71"/>
      <c r="F18" s="71"/>
      <c r="G18" s="116">
        <v>2.9998999999999998</v>
      </c>
    </row>
    <row r="19" spans="1:16" s="66" customFormat="1" ht="17.25" customHeight="1" x14ac:dyDescent="0.2">
      <c r="A19" s="71" t="s">
        <v>22</v>
      </c>
      <c r="B19" s="71"/>
      <c r="C19" s="71"/>
      <c r="D19" s="71"/>
      <c r="E19" s="71"/>
      <c r="F19" s="71"/>
      <c r="G19" s="73">
        <v>7</v>
      </c>
    </row>
    <row r="20" spans="1:16" s="66" customFormat="1" ht="17.25" customHeight="1" x14ac:dyDescent="0.2">
      <c r="A20" s="71" t="s">
        <v>3</v>
      </c>
      <c r="B20" s="71"/>
      <c r="C20" s="71"/>
      <c r="D20" s="71"/>
      <c r="E20" s="71"/>
      <c r="F20" s="71"/>
      <c r="G20" s="118">
        <v>2818</v>
      </c>
    </row>
    <row r="21" spans="1:16" s="66" customFormat="1" ht="17.25" customHeight="1" x14ac:dyDescent="0.2">
      <c r="A21" s="71" t="s">
        <v>4</v>
      </c>
      <c r="B21" s="71"/>
      <c r="C21" s="71"/>
      <c r="D21" s="71"/>
      <c r="E21" s="71"/>
      <c r="F21" s="71"/>
      <c r="G21" s="124">
        <v>1.0170999999999999</v>
      </c>
    </row>
    <row r="22" spans="1:16" s="66" customFormat="1" ht="17.25" customHeight="1" thickBot="1" x14ac:dyDescent="0.25">
      <c r="A22" s="76" t="s">
        <v>21</v>
      </c>
      <c r="B22" s="76"/>
      <c r="C22" s="76"/>
      <c r="D22" s="76"/>
      <c r="E22" s="76"/>
      <c r="F22" s="76"/>
      <c r="G22" s="77">
        <v>0.62309499999999995</v>
      </c>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row>
    <row r="26" spans="1:16" s="55" customFormat="1" ht="17.25" customHeight="1" x14ac:dyDescent="0.2">
      <c r="A26" s="83" t="s">
        <v>41</v>
      </c>
      <c r="B26" s="83"/>
      <c r="C26" s="84">
        <v>0.65579099875012503</v>
      </c>
      <c r="E26" s="83" t="s">
        <v>95</v>
      </c>
      <c r="F26" s="83"/>
      <c r="G26" s="83"/>
      <c r="H26" s="84">
        <v>0.17776775228462999</v>
      </c>
      <c r="I26" s="86" t="s">
        <v>49</v>
      </c>
      <c r="M26" s="87"/>
      <c r="N26" s="87"/>
      <c r="O26" s="119"/>
      <c r="P26" s="120"/>
    </row>
    <row r="27" spans="1:16" s="55" customFormat="1" ht="17.25" customHeight="1" x14ac:dyDescent="0.2">
      <c r="A27" s="87" t="s">
        <v>44</v>
      </c>
      <c r="B27" s="87"/>
      <c r="C27" s="88">
        <v>6.1444427737394301E-2</v>
      </c>
      <c r="E27" s="87" t="s">
        <v>26</v>
      </c>
      <c r="F27" s="87"/>
      <c r="G27" s="87"/>
      <c r="H27" s="119">
        <v>0.15536665922376799</v>
      </c>
      <c r="I27" s="120" t="s">
        <v>24</v>
      </c>
      <c r="M27" s="87"/>
      <c r="N27" s="87"/>
      <c r="O27" s="119"/>
      <c r="P27" s="120"/>
    </row>
    <row r="28" spans="1:16" s="55" customFormat="1" ht="17.25" customHeight="1" x14ac:dyDescent="0.2">
      <c r="A28" s="83" t="s">
        <v>78</v>
      </c>
      <c r="B28" s="83"/>
      <c r="C28" s="84">
        <v>6.14007808705134E-2</v>
      </c>
      <c r="E28" s="83" t="s">
        <v>35</v>
      </c>
      <c r="F28" s="83"/>
      <c r="G28" s="83"/>
      <c r="H28" s="84">
        <v>0.154904295492999</v>
      </c>
      <c r="I28" s="86" t="s">
        <v>24</v>
      </c>
      <c r="L28" s="87"/>
      <c r="M28" s="87"/>
      <c r="N28" s="87"/>
      <c r="O28" s="119"/>
      <c r="P28" s="120"/>
    </row>
    <row r="29" spans="1:16" s="55" customFormat="1" ht="17.25" customHeight="1" x14ac:dyDescent="0.2">
      <c r="A29" s="89" t="s">
        <v>53</v>
      </c>
      <c r="B29" s="89"/>
      <c r="C29" s="88">
        <v>5.6590337898242797E-2</v>
      </c>
      <c r="E29" s="87" t="s">
        <v>72</v>
      </c>
      <c r="F29" s="87"/>
      <c r="G29" s="87"/>
      <c r="H29" s="119">
        <v>0.13175078146876701</v>
      </c>
      <c r="I29" s="90" t="s">
        <v>46</v>
      </c>
      <c r="L29" s="87"/>
      <c r="M29" s="87"/>
      <c r="N29" s="87"/>
      <c r="O29" s="119"/>
      <c r="P29" s="120"/>
    </row>
    <row r="30" spans="1:16" s="58" customFormat="1" ht="17.25" customHeight="1" x14ac:dyDescent="0.2">
      <c r="A30" s="83" t="s">
        <v>74</v>
      </c>
      <c r="B30" s="83"/>
      <c r="C30" s="84">
        <v>6.1143476034186899E-2</v>
      </c>
      <c r="D30" s="120"/>
      <c r="E30" s="83" t="s">
        <v>50</v>
      </c>
      <c r="F30" s="83"/>
      <c r="G30" s="83"/>
      <c r="H30" s="84">
        <v>0.127941495298485</v>
      </c>
      <c r="I30" s="86" t="s">
        <v>49</v>
      </c>
      <c r="M30" s="87"/>
      <c r="N30" s="87"/>
      <c r="O30" s="119"/>
      <c r="P30" s="120"/>
    </row>
    <row r="31" spans="1:16" s="58" customFormat="1" ht="17.25" customHeight="1" x14ac:dyDescent="0.2">
      <c r="A31" s="87" t="s">
        <v>63</v>
      </c>
      <c r="B31" s="87"/>
      <c r="C31" s="119">
        <v>6.1123529865753E-2</v>
      </c>
      <c r="D31" s="120"/>
      <c r="E31" s="89" t="s">
        <v>48</v>
      </c>
      <c r="F31" s="89"/>
      <c r="G31" s="89"/>
      <c r="H31" s="88">
        <v>0.12615729263525099</v>
      </c>
      <c r="I31" s="90" t="s">
        <v>24</v>
      </c>
      <c r="M31" s="87"/>
      <c r="N31" s="87"/>
      <c r="O31" s="119"/>
      <c r="P31" s="120"/>
    </row>
    <row r="32" spans="1:16" s="58" customFormat="1" ht="17.25" customHeight="1" x14ac:dyDescent="0.2">
      <c r="A32" s="83" t="s">
        <v>81</v>
      </c>
      <c r="B32" s="83"/>
      <c r="C32" s="84">
        <v>7.9249999999999998E-3</v>
      </c>
      <c r="D32" s="120"/>
      <c r="E32" s="83" t="s">
        <v>90</v>
      </c>
      <c r="F32" s="83"/>
      <c r="G32" s="83"/>
      <c r="H32" s="84">
        <v>9.1530929338464698E-2</v>
      </c>
      <c r="I32" s="86" t="s">
        <v>24</v>
      </c>
      <c r="L32" s="87"/>
      <c r="M32" s="87"/>
      <c r="N32" s="119"/>
      <c r="O32" s="120"/>
    </row>
    <row r="33" spans="1:15" s="58" customFormat="1" ht="17.25" customHeight="1" x14ac:dyDescent="0.2">
      <c r="A33" s="87" t="s">
        <v>62</v>
      </c>
      <c r="B33" s="87"/>
      <c r="C33" s="119">
        <v>3.458E-2</v>
      </c>
      <c r="D33" s="120"/>
      <c r="E33" s="87"/>
      <c r="F33" s="87"/>
      <c r="G33" s="119"/>
      <c r="H33" s="120"/>
      <c r="L33" s="87"/>
      <c r="M33" s="87"/>
      <c r="N33" s="119"/>
      <c r="O33" s="120"/>
    </row>
    <row r="34" spans="1:15" s="55" customFormat="1" ht="17.25" customHeight="1" x14ac:dyDescent="0.2">
      <c r="A34" s="58"/>
      <c r="B34" s="58"/>
      <c r="D34" s="87"/>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58"/>
      <c r="E36" s="80"/>
      <c r="F36" s="80"/>
      <c r="G36" s="80"/>
      <c r="H36" s="80"/>
      <c r="I36" s="125" t="s">
        <v>14</v>
      </c>
    </row>
    <row r="37" spans="1:15" s="55" customFormat="1" ht="17.25" customHeight="1" x14ac:dyDescent="0.2">
      <c r="A37" s="69" t="s">
        <v>16</v>
      </c>
      <c r="B37" s="96"/>
      <c r="C37" s="84">
        <v>0.25257246806676914</v>
      </c>
      <c r="E37" s="69" t="s">
        <v>84</v>
      </c>
      <c r="F37" s="96"/>
      <c r="G37" s="96"/>
      <c r="H37" s="96"/>
      <c r="I37" s="126">
        <v>0.60274461728115836</v>
      </c>
    </row>
    <row r="38" spans="1:15" s="55" customFormat="1" ht="17.25" customHeight="1" x14ac:dyDescent="0.2">
      <c r="A38" s="66" t="s">
        <v>17</v>
      </c>
      <c r="C38" s="88">
        <v>3.99525375247963E-2</v>
      </c>
      <c r="D38" s="78"/>
      <c r="E38" s="66" t="s">
        <v>85</v>
      </c>
      <c r="I38" s="127">
        <v>6.7864663713857798E-2</v>
      </c>
    </row>
    <row r="39" spans="1:15" s="55" customFormat="1" ht="17.25" customHeight="1" x14ac:dyDescent="0.2">
      <c r="A39" s="69" t="s">
        <v>73</v>
      </c>
      <c r="B39" s="96"/>
      <c r="C39" s="84">
        <v>0.35139238792186089</v>
      </c>
      <c r="E39" s="69" t="s">
        <v>37</v>
      </c>
      <c r="F39" s="96"/>
      <c r="G39" s="96"/>
      <c r="H39" s="96"/>
      <c r="I39" s="126">
        <v>0.1538253546513797</v>
      </c>
    </row>
    <row r="40" spans="1:15" s="55" customFormat="1" ht="17.25" customHeight="1" x14ac:dyDescent="0.2">
      <c r="A40" s="66" t="s">
        <v>18</v>
      </c>
      <c r="C40" s="88">
        <v>0.16301208568027312</v>
      </c>
      <c r="E40" s="66" t="s">
        <v>86</v>
      </c>
      <c r="I40" s="127">
        <v>0.12820852178752368</v>
      </c>
    </row>
    <row r="41" spans="1:15" s="55" customFormat="1" ht="17.25" customHeight="1" x14ac:dyDescent="0.2">
      <c r="A41" s="69" t="s">
        <v>19</v>
      </c>
      <c r="B41" s="96"/>
      <c r="C41" s="84">
        <v>0.14042935356442299</v>
      </c>
      <c r="E41" s="69" t="s">
        <v>87</v>
      </c>
      <c r="F41" s="96"/>
      <c r="G41" s="96"/>
      <c r="H41" s="96"/>
      <c r="I41" s="126">
        <v>3.2002490973547181E-3</v>
      </c>
    </row>
    <row r="42" spans="1:15" s="55" customFormat="1" ht="17.25" customHeight="1" x14ac:dyDescent="0.2">
      <c r="A42" s="66" t="s">
        <v>11</v>
      </c>
      <c r="C42" s="88">
        <v>7.7922505614484603E-3</v>
      </c>
      <c r="E42" s="66" t="s">
        <v>88</v>
      </c>
      <c r="I42" s="127">
        <v>9.4358010056915E-7</v>
      </c>
    </row>
    <row r="43" spans="1:15" s="55" customFormat="1" ht="17.25" customHeight="1" thickBot="1" x14ac:dyDescent="0.25">
      <c r="A43" s="69" t="s">
        <v>82</v>
      </c>
      <c r="B43" s="96"/>
      <c r="C43" s="84">
        <v>6.9326679178768804E-4</v>
      </c>
      <c r="E43" s="128" t="s">
        <v>13</v>
      </c>
      <c r="F43" s="128"/>
      <c r="G43" s="128"/>
      <c r="H43" s="128"/>
      <c r="I43" s="130">
        <v>4.4155649888644101E-2</v>
      </c>
    </row>
    <row r="44" spans="1:15" s="58" customFormat="1" ht="17.25" customHeight="1" thickBot="1" x14ac:dyDescent="0.25">
      <c r="A44" s="63" t="s">
        <v>13</v>
      </c>
      <c r="B44" s="97"/>
      <c r="C44" s="98">
        <v>4.4155649888644399E-2</v>
      </c>
      <c r="D44" s="55"/>
      <c r="E44" s="55"/>
      <c r="F44" s="55"/>
      <c r="G44" s="55"/>
      <c r="H44" s="55"/>
    </row>
    <row r="45" spans="1:15" s="100" customFormat="1" ht="16.5" customHeight="1" x14ac:dyDescent="0.2">
      <c r="A45" s="99"/>
      <c r="B45" s="99"/>
      <c r="C45" s="99"/>
      <c r="D45" s="99"/>
      <c r="E45" s="55"/>
      <c r="F45" s="55"/>
      <c r="G45" s="55"/>
      <c r="H45" s="121"/>
      <c r="I45" s="121"/>
    </row>
    <row r="46" spans="1:15" s="103" customFormat="1" ht="181.5" customHeight="1" x14ac:dyDescent="0.2">
      <c r="A46" s="142" t="s">
        <v>96</v>
      </c>
      <c r="B46" s="142"/>
      <c r="C46" s="142"/>
      <c r="D46" s="142"/>
      <c r="E46" s="121"/>
      <c r="F46" s="104"/>
      <c r="G46" s="104"/>
      <c r="H46" s="104"/>
      <c r="I46" s="104"/>
    </row>
    <row r="47" spans="1:15" s="103" customFormat="1" ht="13.5" customHeight="1" x14ac:dyDescent="0.2">
      <c r="A47" s="103" t="s">
        <v>97</v>
      </c>
      <c r="B47" s="102"/>
      <c r="D47" s="104"/>
      <c r="E47" s="104"/>
      <c r="F47" s="104"/>
      <c r="G47" s="104"/>
    </row>
    <row r="48" spans="1:15"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algorithmName="SHA-512" hashValue="iOtgJlPuUev8d6HeDjye4UtwImllXytIq1sc9shNqy0W8JgHp2v4sXmDzvZEHMxuAOqvnjS7RcIJzS94EotAyA==" saltValue="ZrkIGWWaCtRIHyl+MeqzLw==" spinCount="100000" sheet="1" objects="1" scenarios="1"/>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57"/>
  <sheetViews>
    <sheetView showGridLines="0" zoomScaleNormal="100" workbookViewId="0">
      <selection activeCell="M12" sqref="M12"/>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44530</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3005354352.2399902</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f>'[54]SSV Net Blended Yield'!$F$19</f>
        <v>1.6616667173198801E-2</v>
      </c>
    </row>
    <row r="17" spans="1:16" s="66" customFormat="1" ht="17.25" customHeight="1" x14ac:dyDescent="0.2">
      <c r="A17" s="68" t="s">
        <v>34</v>
      </c>
      <c r="B17" s="68"/>
      <c r="C17" s="69"/>
      <c r="D17" s="69"/>
      <c r="E17" s="69"/>
      <c r="F17" s="69"/>
      <c r="G17" s="70">
        <f>'[55]SVD Net Blended Yield'!$F$19</f>
        <v>1.4599014284225499E-2</v>
      </c>
    </row>
    <row r="18" spans="1:16" s="66" customFormat="1" ht="17.25" customHeight="1" x14ac:dyDescent="0.2">
      <c r="A18" s="71" t="s">
        <v>30</v>
      </c>
      <c r="B18" s="71"/>
      <c r="C18" s="71"/>
      <c r="D18" s="71"/>
      <c r="E18" s="71"/>
      <c r="F18" s="71"/>
      <c r="G18" s="116">
        <v>3.03</v>
      </c>
    </row>
    <row r="19" spans="1:16" s="66" customFormat="1" ht="17.25" customHeight="1" x14ac:dyDescent="0.2">
      <c r="A19" s="71" t="s">
        <v>22</v>
      </c>
      <c r="B19" s="71"/>
      <c r="C19" s="71"/>
      <c r="D19" s="71"/>
      <c r="E19" s="71"/>
      <c r="F19" s="71"/>
      <c r="G19" s="73">
        <v>7</v>
      </c>
    </row>
    <row r="20" spans="1:16" s="66" customFormat="1" ht="17.25" customHeight="1" x14ac:dyDescent="0.2">
      <c r="A20" s="71" t="s">
        <v>3</v>
      </c>
      <c r="B20" s="71"/>
      <c r="C20" s="71"/>
      <c r="D20" s="71"/>
      <c r="E20" s="71"/>
      <c r="F20" s="71"/>
      <c r="G20" s="118">
        <v>2826</v>
      </c>
    </row>
    <row r="21" spans="1:16" s="66" customFormat="1" ht="17.25" customHeight="1" x14ac:dyDescent="0.2">
      <c r="A21" s="71" t="s">
        <v>4</v>
      </c>
      <c r="B21" s="71"/>
      <c r="C21" s="71"/>
      <c r="D21" s="71"/>
      <c r="E21" s="71"/>
      <c r="F21" s="71"/>
      <c r="G21" s="124">
        <v>1.0198</v>
      </c>
    </row>
    <row r="22" spans="1:16" s="66" customFormat="1" ht="17.25" customHeight="1" thickBot="1" x14ac:dyDescent="0.25">
      <c r="A22" s="76" t="s">
        <v>21</v>
      </c>
      <c r="B22" s="76"/>
      <c r="C22" s="76"/>
      <c r="D22" s="76"/>
      <c r="E22" s="76"/>
      <c r="F22" s="76"/>
      <c r="G22" s="77">
        <v>0.59109999999999996</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row>
    <row r="26" spans="1:16" s="55" customFormat="1" ht="17.25" customHeight="1" x14ac:dyDescent="0.2">
      <c r="A26" s="83" t="s">
        <v>41</v>
      </c>
      <c r="B26" s="83"/>
      <c r="C26" s="84">
        <v>0.66061155919907</v>
      </c>
      <c r="E26" s="83" t="s">
        <v>95</v>
      </c>
      <c r="F26" s="83"/>
      <c r="G26" s="83"/>
      <c r="H26" s="84">
        <v>0.179081350623049</v>
      </c>
      <c r="I26" s="86" t="s">
        <v>49</v>
      </c>
      <c r="M26" s="87"/>
      <c r="N26" s="87"/>
      <c r="O26" s="119"/>
      <c r="P26" s="120"/>
    </row>
    <row r="27" spans="1:16" s="55" customFormat="1" ht="17.25" customHeight="1" x14ac:dyDescent="0.2">
      <c r="A27" s="87" t="s">
        <v>44</v>
      </c>
      <c r="B27" s="87"/>
      <c r="C27" s="88">
        <v>6.1879753016179699E-2</v>
      </c>
      <c r="E27" s="87" t="s">
        <v>26</v>
      </c>
      <c r="F27" s="87"/>
      <c r="G27" s="87"/>
      <c r="H27" s="119">
        <v>0.15643114288323201</v>
      </c>
      <c r="I27" s="120" t="s">
        <v>24</v>
      </c>
      <c r="M27" s="87"/>
      <c r="N27" s="87"/>
      <c r="O27" s="119"/>
      <c r="P27" s="120"/>
    </row>
    <row r="28" spans="1:16" s="55" customFormat="1" ht="17.25" customHeight="1" x14ac:dyDescent="0.2">
      <c r="A28" s="83" t="s">
        <v>78</v>
      </c>
      <c r="B28" s="83"/>
      <c r="C28" s="84">
        <v>6.18687638842337E-2</v>
      </c>
      <c r="E28" s="83" t="s">
        <v>35</v>
      </c>
      <c r="F28" s="83"/>
      <c r="G28" s="83"/>
      <c r="H28" s="84">
        <v>0.15603717887059601</v>
      </c>
      <c r="I28" s="86" t="s">
        <v>24</v>
      </c>
      <c r="L28" s="87"/>
      <c r="M28" s="87"/>
      <c r="N28" s="87"/>
      <c r="O28" s="119"/>
      <c r="P28" s="120"/>
    </row>
    <row r="29" spans="1:16" s="55" customFormat="1" ht="17.25" customHeight="1" x14ac:dyDescent="0.2">
      <c r="A29" s="89" t="s">
        <v>53</v>
      </c>
      <c r="B29" s="89"/>
      <c r="C29" s="88">
        <v>5.6984762914057498E-2</v>
      </c>
      <c r="E29" s="87" t="s">
        <v>72</v>
      </c>
      <c r="F29" s="87"/>
      <c r="G29" s="87"/>
      <c r="H29" s="119">
        <v>0.13264275361834699</v>
      </c>
      <c r="I29" s="90" t="s">
        <v>46</v>
      </c>
      <c r="L29" s="87"/>
      <c r="M29" s="87"/>
      <c r="N29" s="87"/>
      <c r="O29" s="119"/>
      <c r="P29" s="120"/>
    </row>
    <row r="30" spans="1:16" s="58" customFormat="1" ht="17.25" customHeight="1" x14ac:dyDescent="0.2">
      <c r="A30" s="83" t="s">
        <v>74</v>
      </c>
      <c r="B30" s="83"/>
      <c r="C30" s="84">
        <v>6.1567423538110601E-2</v>
      </c>
      <c r="D30" s="120"/>
      <c r="E30" s="83" t="s">
        <v>50</v>
      </c>
      <c r="F30" s="83"/>
      <c r="G30" s="83"/>
      <c r="H30" s="84">
        <v>0.12888311388349299</v>
      </c>
      <c r="I30" s="86" t="s">
        <v>49</v>
      </c>
      <c r="M30" s="87"/>
      <c r="N30" s="87"/>
      <c r="O30" s="119"/>
      <c r="P30" s="120"/>
    </row>
    <row r="31" spans="1:16" s="58" customFormat="1" ht="17.25" customHeight="1" x14ac:dyDescent="0.2">
      <c r="A31" s="87" t="s">
        <v>63</v>
      </c>
      <c r="B31" s="87"/>
      <c r="C31" s="119">
        <v>6.1614055148441399E-2</v>
      </c>
      <c r="D31" s="120"/>
      <c r="E31" s="89" t="s">
        <v>48</v>
      </c>
      <c r="F31" s="89"/>
      <c r="G31" s="89"/>
      <c r="H31" s="88">
        <v>0.12709018028949401</v>
      </c>
      <c r="I31" s="90" t="s">
        <v>24</v>
      </c>
      <c r="M31" s="87"/>
      <c r="N31" s="87"/>
      <c r="O31" s="119"/>
      <c r="P31" s="120"/>
    </row>
    <row r="32" spans="1:16" s="58" customFormat="1" ht="17.25" customHeight="1" x14ac:dyDescent="0.2">
      <c r="A32" s="83" t="s">
        <v>81</v>
      </c>
      <c r="B32" s="83"/>
      <c r="C32" s="84">
        <v>7.8370000000000002E-3</v>
      </c>
      <c r="D32" s="120"/>
      <c r="E32" s="83" t="s">
        <v>90</v>
      </c>
      <c r="F32" s="83"/>
      <c r="G32" s="83"/>
      <c r="H32" s="84">
        <v>9.2197737928466597E-2</v>
      </c>
      <c r="I32" s="86" t="s">
        <v>24</v>
      </c>
      <c r="L32" s="87"/>
      <c r="M32" s="87"/>
      <c r="N32" s="119"/>
      <c r="O32" s="120"/>
    </row>
    <row r="33" spans="1:15" s="58" customFormat="1" ht="17.25" customHeight="1" x14ac:dyDescent="0.2">
      <c r="A33" s="87" t="s">
        <v>62</v>
      </c>
      <c r="B33" s="87"/>
      <c r="C33" s="119">
        <v>2.7636000000000001E-2</v>
      </c>
      <c r="D33" s="120"/>
      <c r="E33" s="87"/>
      <c r="F33" s="87"/>
      <c r="G33" s="119"/>
      <c r="H33" s="120"/>
      <c r="L33" s="87"/>
      <c r="M33" s="87"/>
      <c r="N33" s="119"/>
      <c r="O33" s="120"/>
    </row>
    <row r="34" spans="1:15" s="55" customFormat="1" ht="17.25" customHeight="1" x14ac:dyDescent="0.2">
      <c r="A34" s="58"/>
      <c r="B34" s="58"/>
      <c r="D34" s="87"/>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58"/>
      <c r="E36" s="80"/>
      <c r="F36" s="80"/>
      <c r="G36" s="80"/>
      <c r="H36" s="80"/>
      <c r="I36" s="125" t="s">
        <v>14</v>
      </c>
    </row>
    <row r="37" spans="1:15" s="55" customFormat="1" ht="17.25" customHeight="1" x14ac:dyDescent="0.2">
      <c r="A37" s="69" t="s">
        <v>16</v>
      </c>
      <c r="B37" s="96"/>
      <c r="C37" s="84">
        <v>0.25793624393314735</v>
      </c>
      <c r="E37" s="69" t="s">
        <v>84</v>
      </c>
      <c r="F37" s="96"/>
      <c r="G37" s="96"/>
      <c r="H37" s="96"/>
      <c r="I37" s="126">
        <v>0.61267145070382478</v>
      </c>
    </row>
    <row r="38" spans="1:15" s="55" customFormat="1" ht="17.25" customHeight="1" x14ac:dyDescent="0.2">
      <c r="A38" s="66" t="s">
        <v>17</v>
      </c>
      <c r="C38" s="88">
        <v>4.0876542012366797E-2</v>
      </c>
      <c r="D38" s="78"/>
      <c r="E38" s="66" t="s">
        <v>85</v>
      </c>
      <c r="I38" s="127">
        <v>6.899558834463701E-2</v>
      </c>
    </row>
    <row r="39" spans="1:15" s="55" customFormat="1" ht="17.25" customHeight="1" x14ac:dyDescent="0.2">
      <c r="A39" s="69" t="s">
        <v>73</v>
      </c>
      <c r="B39" s="96"/>
      <c r="C39" s="84">
        <v>0.34677012141231223</v>
      </c>
      <c r="E39" s="69" t="s">
        <v>37</v>
      </c>
      <c r="F39" s="96"/>
      <c r="G39" s="96"/>
      <c r="H39" s="96"/>
      <c r="I39" s="126">
        <v>0.15092070629990301</v>
      </c>
    </row>
    <row r="40" spans="1:15" s="55" customFormat="1" ht="17.25" customHeight="1" x14ac:dyDescent="0.2">
      <c r="A40" s="66" t="s">
        <v>18</v>
      </c>
      <c r="C40" s="88">
        <v>0.16594705083174649</v>
      </c>
      <c r="E40" s="66" t="s">
        <v>86</v>
      </c>
      <c r="I40" s="127">
        <v>0.1260646913783792</v>
      </c>
    </row>
    <row r="41" spans="1:15" s="55" customFormat="1" ht="17.25" customHeight="1" x14ac:dyDescent="0.2">
      <c r="A41" s="69" t="s">
        <v>19</v>
      </c>
      <c r="B41" s="96"/>
      <c r="C41" s="84">
        <v>0.141939605722391</v>
      </c>
      <c r="E41" s="69" t="s">
        <v>87</v>
      </c>
      <c r="F41" s="96"/>
      <c r="G41" s="96"/>
      <c r="H41" s="96"/>
      <c r="I41" s="126">
        <v>3.1862126718419721E-3</v>
      </c>
    </row>
    <row r="42" spans="1:15" s="55" customFormat="1" ht="17.25" customHeight="1" x14ac:dyDescent="0.2">
      <c r="A42" s="66" t="s">
        <v>11</v>
      </c>
      <c r="C42" s="88">
        <v>7.6849711204379804E-3</v>
      </c>
      <c r="E42" s="66" t="s">
        <v>88</v>
      </c>
      <c r="I42" s="127">
        <v>9.6367424228941393E-7</v>
      </c>
    </row>
    <row r="43" spans="1:15" s="55" customFormat="1" ht="17.25" customHeight="1" thickBot="1" x14ac:dyDescent="0.25">
      <c r="A43" s="69" t="s">
        <v>82</v>
      </c>
      <c r="B43" s="96"/>
      <c r="C43" s="84">
        <v>6.8507804042013305E-4</v>
      </c>
      <c r="E43" s="128" t="s">
        <v>13</v>
      </c>
      <c r="F43" s="128"/>
      <c r="G43" s="128"/>
      <c r="H43" s="128"/>
      <c r="I43" s="130">
        <v>3.8160386927157397E-2</v>
      </c>
    </row>
    <row r="44" spans="1:15" s="58" customFormat="1" ht="17.25" customHeight="1" thickBot="1" x14ac:dyDescent="0.25">
      <c r="A44" s="63" t="s">
        <v>13</v>
      </c>
      <c r="B44" s="97"/>
      <c r="C44" s="98">
        <v>3.8160386927157203E-2</v>
      </c>
      <c r="D44" s="55"/>
      <c r="E44" s="55"/>
      <c r="F44" s="55"/>
      <c r="G44" s="55"/>
      <c r="H44" s="55"/>
    </row>
    <row r="45" spans="1:15" s="100" customFormat="1" ht="16.5" customHeight="1" x14ac:dyDescent="0.2">
      <c r="A45" s="99"/>
      <c r="B45" s="99"/>
      <c r="C45" s="99"/>
      <c r="D45" s="99"/>
      <c r="E45" s="55"/>
      <c r="F45" s="55"/>
      <c r="G45" s="55"/>
      <c r="H45" s="121"/>
      <c r="I45" s="121"/>
    </row>
    <row r="46" spans="1:15" s="103" customFormat="1" ht="181.5" customHeight="1" x14ac:dyDescent="0.2">
      <c r="A46" s="142" t="s">
        <v>96</v>
      </c>
      <c r="B46" s="142"/>
      <c r="C46" s="142"/>
      <c r="D46" s="142"/>
      <c r="E46" s="121"/>
      <c r="F46" s="104"/>
      <c r="G46" s="104"/>
      <c r="H46" s="104"/>
      <c r="I46" s="104"/>
    </row>
    <row r="47" spans="1:15" s="103" customFormat="1" ht="13.5" customHeight="1" x14ac:dyDescent="0.2">
      <c r="A47" s="103" t="s">
        <v>92</v>
      </c>
      <c r="B47" s="102"/>
      <c r="D47" s="104"/>
      <c r="E47" s="104"/>
      <c r="F47" s="104"/>
      <c r="G47" s="104"/>
    </row>
    <row r="48" spans="1:15"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algorithmName="SHA-512" hashValue="ULCLhcidNwoncrESAfAr1oSMAmfXVqgh4zGIftS8U8NF0vXPugcjtWMKF9p8S9QD4z8uMch0KcDK/CnVAj3HnA==" saltValue="kVvqJZsMtB8YzjK/p65FmA==" spinCount="100000" sheet="1" objects="1" scenarios="1"/>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57"/>
  <sheetViews>
    <sheetView showGridLines="0" zoomScaleNormal="100" workbookViewId="0">
      <selection activeCell="A2" sqref="A2"/>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44500</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3036073043.3299999</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f>'[56]SSV Net Blended Yield'!$F$19</f>
        <v>1.66699405147278E-2</v>
      </c>
    </row>
    <row r="17" spans="1:16" s="66" customFormat="1" ht="17.25" customHeight="1" x14ac:dyDescent="0.2">
      <c r="A17" s="68" t="s">
        <v>34</v>
      </c>
      <c r="B17" s="68"/>
      <c r="C17" s="69"/>
      <c r="D17" s="69"/>
      <c r="E17" s="69"/>
      <c r="F17" s="69"/>
      <c r="G17" s="70">
        <f>'[57]SVD Net Blended Yield'!$F$19</f>
        <v>1.4652060637659401E-2</v>
      </c>
    </row>
    <row r="18" spans="1:16" s="66" customFormat="1" ht="17.25" customHeight="1" x14ac:dyDescent="0.2">
      <c r="A18" s="71" t="s">
        <v>30</v>
      </c>
      <c r="B18" s="71"/>
      <c r="C18" s="71"/>
      <c r="D18" s="71"/>
      <c r="E18" s="71"/>
      <c r="F18" s="71"/>
      <c r="G18" s="116">
        <v>3</v>
      </c>
    </row>
    <row r="19" spans="1:16" s="66" customFormat="1" ht="17.25" customHeight="1" x14ac:dyDescent="0.2">
      <c r="A19" s="71" t="s">
        <v>22</v>
      </c>
      <c r="B19" s="71"/>
      <c r="C19" s="71"/>
      <c r="D19" s="71"/>
      <c r="E19" s="71"/>
      <c r="F19" s="71"/>
      <c r="G19" s="73">
        <v>7</v>
      </c>
    </row>
    <row r="20" spans="1:16" s="66" customFormat="1" ht="17.25" customHeight="1" x14ac:dyDescent="0.2">
      <c r="A20" s="71" t="s">
        <v>3</v>
      </c>
      <c r="B20" s="71"/>
      <c r="C20" s="71"/>
      <c r="D20" s="71"/>
      <c r="E20" s="71"/>
      <c r="F20" s="71"/>
      <c r="G20" s="118">
        <v>2812</v>
      </c>
    </row>
    <row r="21" spans="1:16" s="66" customFormat="1" ht="17.25" customHeight="1" x14ac:dyDescent="0.2">
      <c r="A21" s="71" t="s">
        <v>4</v>
      </c>
      <c r="B21" s="71"/>
      <c r="C21" s="71"/>
      <c r="D21" s="71"/>
      <c r="E21" s="71"/>
      <c r="F21" s="71"/>
      <c r="G21" s="124">
        <v>1.0212000000000001</v>
      </c>
    </row>
    <row r="22" spans="1:16" s="66" customFormat="1" ht="17.25" customHeight="1" thickBot="1" x14ac:dyDescent="0.25">
      <c r="A22" s="76" t="s">
        <v>21</v>
      </c>
      <c r="B22" s="76"/>
      <c r="C22" s="76"/>
      <c r="D22" s="76"/>
      <c r="E22" s="76"/>
      <c r="F22" s="76"/>
      <c r="G22" s="77">
        <v>0.59109999999999996</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row>
    <row r="26" spans="1:16" s="55" customFormat="1" ht="17.25" customHeight="1" x14ac:dyDescent="0.2">
      <c r="A26" s="83" t="s">
        <v>41</v>
      </c>
      <c r="B26" s="83"/>
      <c r="C26" s="84">
        <v>0.65300098873841494</v>
      </c>
      <c r="E26" s="83" t="s">
        <v>95</v>
      </c>
      <c r="F26" s="83"/>
      <c r="G26" s="83"/>
      <c r="H26" s="84">
        <v>0.17701254284401099</v>
      </c>
      <c r="I26" s="86" t="s">
        <v>49</v>
      </c>
      <c r="M26" s="87"/>
      <c r="N26" s="87"/>
      <c r="O26" s="119"/>
      <c r="P26" s="120"/>
    </row>
    <row r="27" spans="1:16" s="55" customFormat="1" ht="17.25" customHeight="1" x14ac:dyDescent="0.2">
      <c r="A27" s="87" t="s">
        <v>44</v>
      </c>
      <c r="B27" s="87"/>
      <c r="C27" s="88">
        <v>6.1186044062104303E-2</v>
      </c>
      <c r="E27" s="87" t="s">
        <v>26</v>
      </c>
      <c r="F27" s="87"/>
      <c r="G27" s="87"/>
      <c r="H27" s="119">
        <v>0.15460589255624799</v>
      </c>
      <c r="I27" s="120" t="s">
        <v>24</v>
      </c>
      <c r="M27" s="87"/>
      <c r="N27" s="87"/>
      <c r="O27" s="119"/>
      <c r="P27" s="120"/>
    </row>
    <row r="28" spans="1:16" s="55" customFormat="1" ht="17.25" customHeight="1" x14ac:dyDescent="0.2">
      <c r="A28" s="83" t="s">
        <v>78</v>
      </c>
      <c r="B28" s="83"/>
      <c r="C28" s="84">
        <v>6.11508340849342E-2</v>
      </c>
      <c r="E28" s="83" t="s">
        <v>35</v>
      </c>
      <c r="F28" s="83"/>
      <c r="G28" s="83"/>
      <c r="H28" s="84">
        <v>0.15420721584698399</v>
      </c>
      <c r="I28" s="86" t="s">
        <v>24</v>
      </c>
      <c r="L28" s="87"/>
      <c r="M28" s="87"/>
      <c r="N28" s="87"/>
      <c r="O28" s="119"/>
      <c r="P28" s="120"/>
    </row>
    <row r="29" spans="1:16" s="55" customFormat="1" ht="17.25" customHeight="1" x14ac:dyDescent="0.2">
      <c r="A29" s="89" t="s">
        <v>53</v>
      </c>
      <c r="B29" s="89"/>
      <c r="C29" s="88">
        <v>5.6278050962493199E-2</v>
      </c>
      <c r="E29" s="87" t="s">
        <v>72</v>
      </c>
      <c r="F29" s="87"/>
      <c r="G29" s="87"/>
      <c r="H29" s="119">
        <v>0.13110202212178301</v>
      </c>
      <c r="I29" s="90" t="s">
        <v>46</v>
      </c>
      <c r="L29" s="87"/>
      <c r="M29" s="87"/>
      <c r="N29" s="87"/>
      <c r="O29" s="119"/>
      <c r="P29" s="120"/>
    </row>
    <row r="30" spans="1:16" s="58" customFormat="1" ht="17.25" customHeight="1" x14ac:dyDescent="0.2">
      <c r="A30" s="83" t="s">
        <v>74</v>
      </c>
      <c r="B30" s="83"/>
      <c r="C30" s="84">
        <v>6.0845730754381398E-2</v>
      </c>
      <c r="D30" s="120"/>
      <c r="E30" s="83" t="s">
        <v>50</v>
      </c>
      <c r="F30" s="83"/>
      <c r="G30" s="83"/>
      <c r="H30" s="84">
        <v>0.12738495850739001</v>
      </c>
      <c r="I30" s="86" t="s">
        <v>49</v>
      </c>
      <c r="M30" s="87"/>
      <c r="N30" s="87"/>
      <c r="O30" s="119"/>
      <c r="P30" s="120"/>
    </row>
    <row r="31" spans="1:16" s="58" customFormat="1" ht="17.25" customHeight="1" x14ac:dyDescent="0.2">
      <c r="A31" s="87" t="s">
        <v>63</v>
      </c>
      <c r="B31" s="87"/>
      <c r="C31" s="119">
        <v>6.08430626655838E-2</v>
      </c>
      <c r="D31" s="120"/>
      <c r="E31" s="89" t="s">
        <v>48</v>
      </c>
      <c r="F31" s="89"/>
      <c r="G31" s="89"/>
      <c r="H31" s="88">
        <v>0.12563112636830601</v>
      </c>
      <c r="I31" s="90" t="s">
        <v>24</v>
      </c>
      <c r="M31" s="87"/>
      <c r="N31" s="87"/>
      <c r="O31" s="119"/>
      <c r="P31" s="120"/>
    </row>
    <row r="32" spans="1:16" s="58" customFormat="1" ht="17.25" customHeight="1" x14ac:dyDescent="0.2">
      <c r="A32" s="83" t="s">
        <v>81</v>
      </c>
      <c r="B32" s="83"/>
      <c r="C32" s="84">
        <v>7.7479999999999997E-3</v>
      </c>
      <c r="D32" s="120"/>
      <c r="E32" s="83" t="s">
        <v>90</v>
      </c>
      <c r="F32" s="83"/>
      <c r="G32" s="83"/>
      <c r="H32" s="84">
        <v>9.1109862273472897E-2</v>
      </c>
      <c r="I32" s="86" t="s">
        <v>24</v>
      </c>
      <c r="L32" s="87"/>
      <c r="M32" s="87"/>
      <c r="N32" s="119"/>
      <c r="O32" s="120"/>
    </row>
    <row r="33" spans="1:15" s="58" customFormat="1" ht="17.25" customHeight="1" x14ac:dyDescent="0.2">
      <c r="A33" s="87" t="s">
        <v>62</v>
      </c>
      <c r="B33" s="87"/>
      <c r="C33" s="119">
        <v>3.8946000000000001E-2</v>
      </c>
      <c r="D33" s="120"/>
      <c r="E33" s="87"/>
      <c r="F33" s="87"/>
      <c r="G33" s="119"/>
      <c r="H33" s="120"/>
      <c r="L33" s="87"/>
      <c r="M33" s="87"/>
      <c r="N33" s="119"/>
      <c r="O33" s="120"/>
    </row>
    <row r="34" spans="1:15" s="55" customFormat="1" ht="17.25" customHeight="1" x14ac:dyDescent="0.2">
      <c r="A34" s="58"/>
      <c r="B34" s="58"/>
      <c r="D34" s="87"/>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58"/>
      <c r="E36" s="80"/>
      <c r="F36" s="80"/>
      <c r="G36" s="80"/>
      <c r="H36" s="80"/>
      <c r="I36" s="125" t="s">
        <v>14</v>
      </c>
    </row>
    <row r="37" spans="1:15" s="55" customFormat="1" ht="17.25" customHeight="1" x14ac:dyDescent="0.2">
      <c r="A37" s="69" t="s">
        <v>16</v>
      </c>
      <c r="B37" s="96"/>
      <c r="C37" s="84">
        <v>0.2579525008307077</v>
      </c>
      <c r="E37" s="69" t="s">
        <v>84</v>
      </c>
      <c r="F37" s="96"/>
      <c r="G37" s="96"/>
      <c r="H37" s="96"/>
      <c r="I37" s="126">
        <v>0.61076126288623689</v>
      </c>
    </row>
    <row r="38" spans="1:15" s="55" customFormat="1" ht="17.25" customHeight="1" x14ac:dyDescent="0.2">
      <c r="A38" s="66" t="s">
        <v>17</v>
      </c>
      <c r="C38" s="88">
        <v>4.2542734481312502E-2</v>
      </c>
      <c r="D38" s="78"/>
      <c r="E38" s="66" t="s">
        <v>85</v>
      </c>
      <c r="I38" s="127">
        <v>6.7022921289662599E-2</v>
      </c>
    </row>
    <row r="39" spans="1:15" s="55" customFormat="1" ht="17.25" customHeight="1" x14ac:dyDescent="0.2">
      <c r="A39" s="69" t="s">
        <v>73</v>
      </c>
      <c r="B39" s="96"/>
      <c r="C39" s="84">
        <v>0.33605329256598238</v>
      </c>
      <c r="E39" s="69" t="s">
        <v>37</v>
      </c>
      <c r="F39" s="96"/>
      <c r="G39" s="96"/>
      <c r="H39" s="96"/>
      <c r="I39" s="126">
        <v>0.14557337374727461</v>
      </c>
    </row>
    <row r="40" spans="1:15" s="55" customFormat="1" ht="17.25" customHeight="1" x14ac:dyDescent="0.2">
      <c r="A40" s="66" t="s">
        <v>18</v>
      </c>
      <c r="C40" s="88">
        <v>0.16506461215028212</v>
      </c>
      <c r="E40" s="66" t="s">
        <v>86</v>
      </c>
      <c r="I40" s="127">
        <v>0.12167391297344569</v>
      </c>
    </row>
    <row r="41" spans="1:15" s="55" customFormat="1" ht="17.25" customHeight="1" x14ac:dyDescent="0.2">
      <c r="A41" s="69" t="s">
        <v>19</v>
      </c>
      <c r="B41" s="96"/>
      <c r="C41" s="84">
        <v>0.13892509933587699</v>
      </c>
      <c r="E41" s="69" t="s">
        <v>87</v>
      </c>
      <c r="F41" s="96"/>
      <c r="G41" s="96"/>
      <c r="H41" s="96"/>
      <c r="I41" s="126">
        <v>3.1636872773385012E-3</v>
      </c>
    </row>
    <row r="42" spans="1:15" s="55" customFormat="1" ht="17.25" customHeight="1" x14ac:dyDescent="0.2">
      <c r="A42" s="66" t="s">
        <v>11</v>
      </c>
      <c r="C42" s="88">
        <v>7.5883326387332101E-3</v>
      </c>
      <c r="E42" s="66" t="s">
        <v>88</v>
      </c>
      <c r="I42" s="127">
        <v>6.0637631560734001E-4</v>
      </c>
    </row>
    <row r="43" spans="1:15" s="55" customFormat="1" ht="17.25" customHeight="1" thickBot="1" x14ac:dyDescent="0.25">
      <c r="A43" s="69" t="s">
        <v>82</v>
      </c>
      <c r="B43" s="96"/>
      <c r="C43" s="84">
        <v>6.7496248667899298E-4</v>
      </c>
      <c r="E43" s="128" t="s">
        <v>13</v>
      </c>
      <c r="F43" s="128"/>
      <c r="G43" s="128"/>
      <c r="H43" s="128"/>
      <c r="I43" s="130">
        <v>5.1198465510426401E-2</v>
      </c>
    </row>
    <row r="44" spans="1:15" s="58" customFormat="1" ht="17.25" customHeight="1" thickBot="1" x14ac:dyDescent="0.25">
      <c r="A44" s="63" t="s">
        <v>13</v>
      </c>
      <c r="B44" s="97"/>
      <c r="C44" s="98">
        <v>5.1198465510426297E-2</v>
      </c>
      <c r="D44" s="55"/>
      <c r="E44" s="55"/>
      <c r="F44" s="55"/>
      <c r="G44" s="55"/>
      <c r="H44" s="55"/>
    </row>
    <row r="45" spans="1:15" s="100" customFormat="1" ht="16.5" customHeight="1" x14ac:dyDescent="0.2">
      <c r="A45" s="99"/>
      <c r="B45" s="99"/>
      <c r="C45" s="99"/>
      <c r="D45" s="99"/>
      <c r="E45" s="55"/>
      <c r="F45" s="55"/>
      <c r="G45" s="55"/>
      <c r="H45" s="121"/>
      <c r="I45" s="121"/>
    </row>
    <row r="46" spans="1:15" s="103" customFormat="1" ht="153" customHeight="1" x14ac:dyDescent="0.2">
      <c r="A46" s="142" t="s">
        <v>89</v>
      </c>
      <c r="B46" s="142"/>
      <c r="C46" s="142"/>
      <c r="D46" s="142"/>
      <c r="E46" s="121"/>
      <c r="F46" s="104"/>
      <c r="G46" s="104"/>
      <c r="H46" s="104"/>
      <c r="I46" s="104"/>
    </row>
    <row r="47" spans="1:15" s="103" customFormat="1" ht="13.5" customHeight="1" x14ac:dyDescent="0.2">
      <c r="A47" s="103" t="s">
        <v>92</v>
      </c>
      <c r="B47" s="102"/>
      <c r="D47" s="104"/>
      <c r="E47" s="104"/>
      <c r="F47" s="104"/>
      <c r="G47" s="104"/>
    </row>
    <row r="48" spans="1:15"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algorithmName="SHA-512" hashValue="nQRCnngeMGML34bSRkNS00kSZrHiqpWJR8at2j94jldI0GHcT0G8wI3hV/yrfvX1j2tYKiXYeiYdRJezFzF+ZQ==" saltValue="2ocpe9TVuIMP9npDLC/Q9g==" spinCount="100000" sheet="1" objects="1" scenarios="1"/>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A8A9C-DE8A-42A8-A119-E64536865D8F}">
  <sheetPr>
    <pageSetUpPr fitToPage="1"/>
  </sheetPr>
  <dimension ref="A1:P57"/>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45291</v>
      </c>
      <c r="C10" s="131"/>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136">
        <v>2628321787.02</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'[3]SSV Net Blended Yield'!$F$21</f>
        <v>2.8721219209155199E-2</v>
      </c>
      <c r="H16" s="123"/>
    </row>
    <row r="17" spans="1:16" s="66" customFormat="1" ht="17.25" customHeight="1" x14ac:dyDescent="0.2">
      <c r="A17" s="68" t="s">
        <v>103</v>
      </c>
      <c r="B17" s="68"/>
      <c r="C17" s="69"/>
      <c r="D17" s="69"/>
      <c r="E17" s="69"/>
      <c r="F17" s="69"/>
      <c r="G17" s="70">
        <f>'[4]SVD Net Blended Yield'!$F$20</f>
        <v>2.6750646382321601E-2</v>
      </c>
      <c r="H17" s="123"/>
    </row>
    <row r="18" spans="1:16" s="66" customFormat="1" ht="17.25" customHeight="1" x14ac:dyDescent="0.2">
      <c r="A18" s="71" t="s">
        <v>30</v>
      </c>
      <c r="B18" s="71"/>
      <c r="C18" s="71"/>
      <c r="D18" s="71"/>
      <c r="E18" s="71"/>
      <c r="F18" s="71"/>
      <c r="G18" s="116">
        <v>2.93</v>
      </c>
      <c r="H18" s="123"/>
    </row>
    <row r="19" spans="1:16" s="66" customFormat="1" ht="17.25" customHeight="1" x14ac:dyDescent="0.2">
      <c r="A19" s="71" t="s">
        <v>22</v>
      </c>
      <c r="B19" s="71"/>
      <c r="C19" s="71"/>
      <c r="D19" s="71"/>
      <c r="E19" s="71"/>
      <c r="F19" s="71"/>
      <c r="G19" s="73">
        <v>9</v>
      </c>
      <c r="H19" s="123"/>
    </row>
    <row r="20" spans="1:16" s="66" customFormat="1" ht="17.25" customHeight="1" x14ac:dyDescent="0.2">
      <c r="A20" s="71" t="s">
        <v>3</v>
      </c>
      <c r="B20" s="71"/>
      <c r="C20" s="71"/>
      <c r="D20" s="71"/>
      <c r="E20" s="71"/>
      <c r="F20" s="71"/>
      <c r="G20" s="118">
        <v>2695</v>
      </c>
      <c r="H20" s="123"/>
    </row>
    <row r="21" spans="1:16" s="66" customFormat="1" ht="17.25" customHeight="1" x14ac:dyDescent="0.2">
      <c r="A21" s="71" t="s">
        <v>4</v>
      </c>
      <c r="B21" s="71"/>
      <c r="C21" s="71"/>
      <c r="D21" s="71"/>
      <c r="E21" s="71"/>
      <c r="F21" s="71"/>
      <c r="G21" s="117">
        <v>0.94910000000000005</v>
      </c>
      <c r="H21" s="123"/>
    </row>
    <row r="22" spans="1:16" s="66" customFormat="1" ht="17.25" customHeight="1" thickBot="1" x14ac:dyDescent="0.25">
      <c r="A22" s="76" t="s">
        <v>21</v>
      </c>
      <c r="B22" s="76"/>
      <c r="C22" s="76"/>
      <c r="D22" s="76"/>
      <c r="E22" s="76"/>
      <c r="F22" s="76"/>
      <c r="G22" s="77">
        <v>0.73880000000000001</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c r="J25" s="80"/>
    </row>
    <row r="26" spans="1:16" s="55" customFormat="1" ht="17.25" customHeight="1" x14ac:dyDescent="0.2">
      <c r="A26" s="83" t="s">
        <v>41</v>
      </c>
      <c r="B26" s="83"/>
      <c r="C26" s="84">
        <v>0.66825262920092776</v>
      </c>
      <c r="D26" s="85"/>
      <c r="E26" s="83" t="s">
        <v>95</v>
      </c>
      <c r="F26" s="83"/>
      <c r="G26" s="83"/>
      <c r="H26" s="84">
        <v>0.1789144831931577</v>
      </c>
      <c r="I26" s="86" t="s">
        <v>49</v>
      </c>
      <c r="J26" s="85"/>
      <c r="M26" s="87"/>
      <c r="N26" s="87"/>
      <c r="O26" s="119"/>
      <c r="P26" s="120"/>
    </row>
    <row r="27" spans="1:16" s="55" customFormat="1" ht="17.25" customHeight="1" x14ac:dyDescent="0.2">
      <c r="A27" s="87" t="s">
        <v>78</v>
      </c>
      <c r="B27" s="87"/>
      <c r="C27" s="88">
        <v>6.0728085977270502E-2</v>
      </c>
      <c r="D27" s="85"/>
      <c r="E27" s="89" t="s">
        <v>35</v>
      </c>
      <c r="F27" s="89"/>
      <c r="G27" s="89"/>
      <c r="H27" s="88">
        <v>0.15628825929481757</v>
      </c>
      <c r="I27" s="90" t="s">
        <v>24</v>
      </c>
      <c r="J27" s="85"/>
      <c r="K27" s="87"/>
      <c r="L27" s="87"/>
      <c r="M27" s="87"/>
      <c r="N27" s="87"/>
      <c r="O27" s="119"/>
      <c r="P27" s="120"/>
    </row>
    <row r="28" spans="1:16" s="55" customFormat="1" ht="17.25" customHeight="1" x14ac:dyDescent="0.2">
      <c r="A28" s="83" t="s">
        <v>79</v>
      </c>
      <c r="B28" s="83"/>
      <c r="C28" s="84">
        <v>6.0314857416767988E-2</v>
      </c>
      <c r="D28" s="85"/>
      <c r="E28" s="83" t="s">
        <v>107</v>
      </c>
      <c r="F28" s="83"/>
      <c r="G28" s="83"/>
      <c r="H28" s="84">
        <v>0.15248498983619704</v>
      </c>
      <c r="I28" s="86" t="s">
        <v>24</v>
      </c>
      <c r="J28" s="85"/>
      <c r="L28" s="87"/>
      <c r="M28" s="87"/>
      <c r="N28" s="87"/>
      <c r="O28" s="119"/>
      <c r="P28" s="120"/>
    </row>
    <row r="29" spans="1:16" s="55" customFormat="1" ht="17.25" customHeight="1" x14ac:dyDescent="0.2">
      <c r="A29" s="89" t="s">
        <v>63</v>
      </c>
      <c r="B29" s="89"/>
      <c r="C29" s="88">
        <v>5.987742640426455E-2</v>
      </c>
      <c r="D29" s="85"/>
      <c r="E29" s="87" t="s">
        <v>72</v>
      </c>
      <c r="F29" s="87"/>
      <c r="G29" s="87"/>
      <c r="H29" s="119">
        <v>0.13331358880804106</v>
      </c>
      <c r="I29" s="90" t="s">
        <v>46</v>
      </c>
      <c r="J29" s="85"/>
      <c r="L29" s="87"/>
      <c r="M29" s="87"/>
      <c r="N29" s="87"/>
      <c r="O29" s="119"/>
      <c r="P29" s="120"/>
    </row>
    <row r="30" spans="1:16" s="58" customFormat="1" ht="17.25" customHeight="1" x14ac:dyDescent="0.2">
      <c r="A30" s="83" t="s">
        <v>74</v>
      </c>
      <c r="B30" s="83"/>
      <c r="C30" s="84">
        <v>5.9715611899482123E-2</v>
      </c>
      <c r="D30" s="90"/>
      <c r="E30" s="83" t="s">
        <v>50</v>
      </c>
      <c r="F30" s="83"/>
      <c r="G30" s="83"/>
      <c r="H30" s="84">
        <v>0.12889860035141198</v>
      </c>
      <c r="I30" s="86" t="s">
        <v>49</v>
      </c>
      <c r="J30" s="122"/>
      <c r="M30" s="87"/>
      <c r="N30" s="87"/>
      <c r="O30" s="119"/>
      <c r="P30" s="120"/>
    </row>
    <row r="31" spans="1:16" s="58" customFormat="1" ht="17.25" customHeight="1" x14ac:dyDescent="0.2">
      <c r="A31" s="87" t="s">
        <v>53</v>
      </c>
      <c r="B31" s="87"/>
      <c r="C31" s="119">
        <v>5.5593568916170656E-2</v>
      </c>
      <c r="D31" s="90"/>
      <c r="E31" s="89" t="s">
        <v>48</v>
      </c>
      <c r="F31" s="89"/>
      <c r="G31" s="89"/>
      <c r="H31" s="88">
        <v>0.12679567344295811</v>
      </c>
      <c r="I31" s="90" t="s">
        <v>24</v>
      </c>
      <c r="J31" s="122"/>
      <c r="M31" s="87"/>
      <c r="N31" s="87"/>
      <c r="O31" s="119"/>
      <c r="P31" s="120"/>
    </row>
    <row r="32" spans="1:16" s="58" customFormat="1" ht="17.25" customHeight="1" x14ac:dyDescent="0.2">
      <c r="A32" s="83" t="s">
        <v>81</v>
      </c>
      <c r="B32" s="83"/>
      <c r="C32" s="84">
        <v>9.2569999999999996E-3</v>
      </c>
      <c r="D32" s="90"/>
      <c r="E32" s="83" t="s">
        <v>90</v>
      </c>
      <c r="F32" s="83"/>
      <c r="G32" s="83"/>
      <c r="H32" s="84">
        <v>9.2448946434179904E-2</v>
      </c>
      <c r="I32" s="86" t="s">
        <v>24</v>
      </c>
      <c r="J32" s="122"/>
      <c r="L32" s="87"/>
      <c r="M32" s="87"/>
      <c r="N32" s="119"/>
      <c r="O32" s="120"/>
    </row>
    <row r="33" spans="1:15" s="58" customFormat="1" ht="17.25" customHeight="1" x14ac:dyDescent="0.2">
      <c r="A33" s="87" t="s">
        <v>62</v>
      </c>
      <c r="B33" s="87"/>
      <c r="C33" s="119">
        <v>2.6259999999999999E-2</v>
      </c>
      <c r="D33" s="90"/>
      <c r="E33" s="87" t="s">
        <v>98</v>
      </c>
      <c r="F33" s="87"/>
      <c r="G33" s="119"/>
      <c r="H33" s="88">
        <v>3.3454267561238652E-3</v>
      </c>
      <c r="I33" s="90" t="s">
        <v>49</v>
      </c>
      <c r="J33" s="122"/>
      <c r="L33" s="87"/>
      <c r="M33" s="87"/>
      <c r="N33" s="119"/>
      <c r="O33" s="120"/>
    </row>
    <row r="34" spans="1:15" s="58" customFormat="1" ht="17.25" customHeight="1" x14ac:dyDescent="0.2">
      <c r="A34" s="87"/>
      <c r="B34" s="87"/>
      <c r="C34" s="119"/>
      <c r="D34" s="120"/>
      <c r="E34" s="83" t="s">
        <v>26</v>
      </c>
      <c r="F34" s="83"/>
      <c r="G34" s="83"/>
      <c r="H34" s="84">
        <v>1.2495178620132216E-3</v>
      </c>
      <c r="I34" s="86" t="s">
        <v>24</v>
      </c>
      <c r="J34" s="122"/>
      <c r="L34" s="87"/>
      <c r="M34" s="87"/>
      <c r="N34" s="119"/>
      <c r="O34" s="120"/>
    </row>
    <row r="35" spans="1:15" s="55" customFormat="1" ht="17.25" customHeight="1" x14ac:dyDescent="0.2">
      <c r="A35" s="58"/>
      <c r="B35" s="58"/>
      <c r="D35" s="89"/>
      <c r="E35" s="87"/>
      <c r="F35" s="119"/>
      <c r="G35" s="120"/>
      <c r="H35" s="58"/>
      <c r="I35" s="58"/>
      <c r="J35" s="85"/>
    </row>
    <row r="36" spans="1:15" s="78" customFormat="1" ht="17.25" customHeight="1" x14ac:dyDescent="0.2">
      <c r="A36" s="61" t="s">
        <v>71</v>
      </c>
      <c r="B36" s="62"/>
      <c r="C36" s="62"/>
      <c r="D36" s="87"/>
      <c r="E36" s="61" t="s">
        <v>83</v>
      </c>
      <c r="F36" s="62"/>
      <c r="G36" s="62"/>
      <c r="H36" s="62"/>
      <c r="I36" s="62"/>
    </row>
    <row r="37" spans="1:15" s="55" customFormat="1" ht="17.25" customHeight="1" x14ac:dyDescent="0.2">
      <c r="A37" s="78"/>
      <c r="B37" s="78"/>
      <c r="C37" s="82" t="s">
        <v>14</v>
      </c>
      <c r="D37" s="122"/>
      <c r="E37" s="80"/>
      <c r="F37" s="80"/>
      <c r="G37" s="80"/>
      <c r="H37" s="80"/>
      <c r="I37" s="125" t="s">
        <v>14</v>
      </c>
    </row>
    <row r="38" spans="1:15" s="55" customFormat="1" ht="17.25" customHeight="1" x14ac:dyDescent="0.2">
      <c r="A38" s="69" t="s">
        <v>16</v>
      </c>
      <c r="B38" s="96"/>
      <c r="C38" s="84">
        <v>0.1673832392154315</v>
      </c>
      <c r="D38" s="85"/>
      <c r="E38" s="69" t="s">
        <v>84</v>
      </c>
      <c r="F38" s="96"/>
      <c r="G38" s="96"/>
      <c r="H38" s="96"/>
      <c r="I38" s="134">
        <v>0.26814895270979788</v>
      </c>
      <c r="J38" s="85"/>
    </row>
    <row r="39" spans="1:15" s="55" customFormat="1" ht="17.25" customHeight="1" x14ac:dyDescent="0.2">
      <c r="A39" s="66" t="s">
        <v>17</v>
      </c>
      <c r="C39" s="88">
        <v>7.2436855409295731E-2</v>
      </c>
      <c r="D39" s="80"/>
      <c r="E39" s="66" t="s">
        <v>85</v>
      </c>
      <c r="I39" s="133">
        <v>0.44781932273265318</v>
      </c>
      <c r="J39" s="85"/>
    </row>
    <row r="40" spans="1:15" s="55" customFormat="1" ht="17.25" customHeight="1" x14ac:dyDescent="0.2">
      <c r="A40" s="69" t="s">
        <v>73</v>
      </c>
      <c r="B40" s="96"/>
      <c r="C40" s="84">
        <v>0.34013032037869179</v>
      </c>
      <c r="D40" s="85"/>
      <c r="E40" s="69" t="s">
        <v>37</v>
      </c>
      <c r="F40" s="96"/>
      <c r="G40" s="96"/>
      <c r="H40" s="96"/>
      <c r="I40" s="134">
        <v>0.15001833661651015</v>
      </c>
      <c r="J40" s="85"/>
    </row>
    <row r="41" spans="1:15" s="55" customFormat="1" ht="17.25" customHeight="1" x14ac:dyDescent="0.2">
      <c r="A41" s="66" t="s">
        <v>18</v>
      </c>
      <c r="C41" s="88">
        <v>0.21583482673666282</v>
      </c>
      <c r="D41" s="85"/>
      <c r="E41" s="66" t="s">
        <v>86</v>
      </c>
      <c r="I41" s="133">
        <v>0.13341992872771771</v>
      </c>
      <c r="J41" s="85"/>
    </row>
    <row r="42" spans="1:15" s="55" customFormat="1" ht="17.25" customHeight="1" x14ac:dyDescent="0.2">
      <c r="A42" s="69" t="s">
        <v>19</v>
      </c>
      <c r="B42" s="96"/>
      <c r="C42" s="84">
        <v>0.15562607753411514</v>
      </c>
      <c r="D42" s="85"/>
      <c r="E42" s="69" t="s">
        <v>87</v>
      </c>
      <c r="F42" s="96"/>
      <c r="G42" s="96"/>
      <c r="H42" s="96"/>
      <c r="I42" s="134">
        <v>5.9258306501860502E-4</v>
      </c>
      <c r="J42" s="85"/>
    </row>
    <row r="43" spans="1:15" s="55" customFormat="1" ht="17.25" customHeight="1" x14ac:dyDescent="0.2">
      <c r="A43" s="66" t="s">
        <v>11</v>
      </c>
      <c r="C43" s="88">
        <v>9.7532899854072107E-3</v>
      </c>
      <c r="D43" s="85"/>
      <c r="E43" s="66" t="s">
        <v>88</v>
      </c>
      <c r="I43" s="133">
        <v>8.761482809742938E-7</v>
      </c>
      <c r="J43" s="85"/>
    </row>
    <row r="44" spans="1:15" s="55" customFormat="1" ht="17.25" customHeight="1" thickBot="1" x14ac:dyDescent="0.25">
      <c r="A44" s="69" t="s">
        <v>82</v>
      </c>
      <c r="B44" s="96"/>
      <c r="C44" s="84">
        <v>9.8819418610207577E-4</v>
      </c>
      <c r="D44" s="85"/>
      <c r="E44" s="128" t="s">
        <v>13</v>
      </c>
      <c r="F44" s="128"/>
      <c r="G44" s="128"/>
      <c r="H44" s="128"/>
      <c r="I44" s="130">
        <v>0</v>
      </c>
      <c r="J44" s="85"/>
    </row>
    <row r="45" spans="1:15" s="58" customFormat="1" ht="17.25" customHeight="1" thickBot="1" x14ac:dyDescent="0.25">
      <c r="A45" s="63" t="s">
        <v>13</v>
      </c>
      <c r="B45" s="97"/>
      <c r="C45" s="98">
        <v>3.7847196554298572E-2</v>
      </c>
      <c r="D45" s="85"/>
      <c r="E45" s="55"/>
      <c r="F45" s="55"/>
      <c r="G45" s="55"/>
      <c r="H45" s="55"/>
      <c r="J45" s="122"/>
    </row>
    <row r="46" spans="1:15" s="100" customFormat="1" ht="16.5" customHeight="1" x14ac:dyDescent="0.2">
      <c r="A46" s="99"/>
      <c r="B46" s="99"/>
      <c r="C46" s="99"/>
      <c r="D46" s="99"/>
      <c r="E46" s="55"/>
      <c r="F46" s="55"/>
      <c r="G46" s="55"/>
      <c r="H46" s="121"/>
      <c r="I46" s="121"/>
    </row>
    <row r="47" spans="1:15" s="103" customFormat="1" ht="101.25" customHeight="1" x14ac:dyDescent="0.2">
      <c r="A47" s="140" t="s">
        <v>104</v>
      </c>
      <c r="B47" s="140"/>
      <c r="C47" s="140"/>
      <c r="D47" s="140"/>
      <c r="E47" s="140"/>
      <c r="F47" s="140"/>
      <c r="G47" s="140"/>
      <c r="H47" s="140"/>
      <c r="I47" s="140"/>
    </row>
    <row r="48" spans="1:15" s="103" customFormat="1" ht="13.5" customHeight="1" x14ac:dyDescent="0.2">
      <c r="A48" s="103" t="s">
        <v>108</v>
      </c>
      <c r="B48" s="102"/>
      <c r="D48" s="104"/>
      <c r="E48" s="104"/>
      <c r="F48" s="104"/>
      <c r="G48" s="104"/>
    </row>
    <row r="49" spans="1:9" s="103" customFormat="1" ht="13.5" customHeight="1" x14ac:dyDescent="0.2">
      <c r="A49" s="103" t="s">
        <v>69</v>
      </c>
      <c r="E49" s="104"/>
      <c r="F49" s="104"/>
      <c r="G49" s="104"/>
    </row>
    <row r="50" spans="1:9" s="103" customFormat="1" ht="26.25" customHeight="1" x14ac:dyDescent="0.2">
      <c r="A50" s="141" t="s">
        <v>105</v>
      </c>
      <c r="B50" s="141"/>
      <c r="C50" s="141"/>
      <c r="D50" s="141"/>
      <c r="E50" s="141"/>
      <c r="F50" s="141"/>
      <c r="G50" s="141"/>
      <c r="H50" s="141"/>
      <c r="I50" s="141"/>
    </row>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algorithmName="SHA-512" hashValue="EH0TOoU5UfnX2kUheaB7JlCtpM5jsGDMqh0y3OxaixfHGUbAvlsBRTt4Qr1Z8sI+eBOD58cvWrW+kxWYalsW0A==" saltValue="cLyo+Wdpu61nhMd3hmdVzw==" spinCount="100000" sheet="1" objects="1" scenarios="1"/>
  <mergeCells count="3">
    <mergeCell ref="B2:E7"/>
    <mergeCell ref="A47:I47"/>
    <mergeCell ref="A50:I50"/>
  </mergeCells>
  <pageMargins left="0.25" right="0.25" top="0.25" bottom="0.25" header="0.5" footer="0.5"/>
  <pageSetup scale="91" fitToHeight="0" orientation="portrait" horizontalDpi="4294967292"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57"/>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44469</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3029497740.6300001</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f>'[58]SSV Net Blended Yield'!$F$19</f>
        <v>1.65651932773303E-2</v>
      </c>
    </row>
    <row r="17" spans="1:16" s="66" customFormat="1" ht="17.25" customHeight="1" x14ac:dyDescent="0.2">
      <c r="A17" s="68" t="s">
        <v>34</v>
      </c>
      <c r="B17" s="68"/>
      <c r="C17" s="69"/>
      <c r="D17" s="69"/>
      <c r="E17" s="69"/>
      <c r="F17" s="69"/>
      <c r="G17" s="70">
        <f>'[59]SVD Net Blended Yield'!$F$19</f>
        <v>1.45473450335218E-2</v>
      </c>
    </row>
    <row r="18" spans="1:16" s="66" customFormat="1" ht="17.25" customHeight="1" x14ac:dyDescent="0.2">
      <c r="A18" s="71" t="s">
        <v>30</v>
      </c>
      <c r="B18" s="71"/>
      <c r="C18" s="71"/>
      <c r="D18" s="71"/>
      <c r="E18" s="71"/>
      <c r="F18" s="71"/>
      <c r="G18" s="116">
        <v>3.02</v>
      </c>
    </row>
    <row r="19" spans="1:16" s="66" customFormat="1" ht="17.25" customHeight="1" x14ac:dyDescent="0.2">
      <c r="A19" s="71" t="s">
        <v>22</v>
      </c>
      <c r="B19" s="71"/>
      <c r="C19" s="71"/>
      <c r="D19" s="71"/>
      <c r="E19" s="71"/>
      <c r="F19" s="71"/>
      <c r="G19" s="73">
        <v>7</v>
      </c>
    </row>
    <row r="20" spans="1:16" s="66" customFormat="1" ht="17.25" customHeight="1" x14ac:dyDescent="0.2">
      <c r="A20" s="71" t="s">
        <v>3</v>
      </c>
      <c r="B20" s="71"/>
      <c r="C20" s="71"/>
      <c r="D20" s="71"/>
      <c r="E20" s="71"/>
      <c r="F20" s="71"/>
      <c r="G20" s="118">
        <v>2815</v>
      </c>
    </row>
    <row r="21" spans="1:16" s="66" customFormat="1" ht="17.25" customHeight="1" x14ac:dyDescent="0.2">
      <c r="A21" s="71" t="s">
        <v>4</v>
      </c>
      <c r="B21" s="71"/>
      <c r="C21" s="71"/>
      <c r="D21" s="71"/>
      <c r="E21" s="71"/>
      <c r="F21" s="71"/>
      <c r="G21" s="124">
        <v>1.0266</v>
      </c>
    </row>
    <row r="22" spans="1:16" s="66" customFormat="1" ht="17.25" customHeight="1" thickBot="1" x14ac:dyDescent="0.25">
      <c r="A22" s="76" t="s">
        <v>21</v>
      </c>
      <c r="B22" s="76"/>
      <c r="C22" s="76"/>
      <c r="D22" s="76"/>
      <c r="E22" s="76"/>
      <c r="F22" s="76"/>
      <c r="G22" s="77">
        <v>0.59109999999999996</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row>
    <row r="26" spans="1:16" s="55" customFormat="1" ht="17.25" customHeight="1" x14ac:dyDescent="0.2">
      <c r="A26" s="83" t="s">
        <v>41</v>
      </c>
      <c r="B26" s="83"/>
      <c r="C26" s="84">
        <v>0.65320456616952094</v>
      </c>
      <c r="E26" s="83" t="s">
        <v>95</v>
      </c>
      <c r="F26" s="83"/>
      <c r="G26" s="83"/>
      <c r="H26" s="84">
        <v>0.177125197465376</v>
      </c>
      <c r="I26" s="86" t="s">
        <v>49</v>
      </c>
      <c r="M26" s="87"/>
      <c r="N26" s="87"/>
      <c r="O26" s="119"/>
      <c r="P26" s="120"/>
    </row>
    <row r="27" spans="1:16" s="55" customFormat="1" ht="17.25" customHeight="1" x14ac:dyDescent="0.2">
      <c r="A27" s="87" t="s">
        <v>44</v>
      </c>
      <c r="B27" s="87"/>
      <c r="C27" s="88">
        <v>6.12250170668385E-2</v>
      </c>
      <c r="E27" s="87" t="s">
        <v>26</v>
      </c>
      <c r="F27" s="87"/>
      <c r="G27" s="87"/>
      <c r="H27" s="119">
        <v>0.15469073468017899</v>
      </c>
      <c r="I27" s="120" t="s">
        <v>24</v>
      </c>
      <c r="M27" s="87"/>
      <c r="N27" s="87"/>
      <c r="O27" s="119"/>
      <c r="P27" s="120"/>
    </row>
    <row r="28" spans="1:16" s="55" customFormat="1" ht="17.25" customHeight="1" x14ac:dyDescent="0.2">
      <c r="A28" s="83" t="s">
        <v>78</v>
      </c>
      <c r="B28" s="83"/>
      <c r="C28" s="84">
        <v>6.1180549600601201E-2</v>
      </c>
      <c r="E28" s="83" t="s">
        <v>35</v>
      </c>
      <c r="F28" s="83"/>
      <c r="G28" s="83"/>
      <c r="H28" s="84">
        <v>0.15427578927746799</v>
      </c>
      <c r="I28" s="86" t="s">
        <v>24</v>
      </c>
      <c r="L28" s="87"/>
      <c r="M28" s="87"/>
      <c r="N28" s="87"/>
      <c r="O28" s="119"/>
      <c r="P28" s="120"/>
    </row>
    <row r="29" spans="1:16" s="55" customFormat="1" ht="17.25" customHeight="1" x14ac:dyDescent="0.2">
      <c r="A29" s="89" t="s">
        <v>53</v>
      </c>
      <c r="B29" s="89"/>
      <c r="C29" s="88">
        <v>5.6427932942327702E-2</v>
      </c>
      <c r="E29" s="87" t="s">
        <v>72</v>
      </c>
      <c r="F29" s="87"/>
      <c r="G29" s="87"/>
      <c r="H29" s="119">
        <v>0.12854045409818299</v>
      </c>
      <c r="I29" s="90" t="s">
        <v>46</v>
      </c>
      <c r="L29" s="87"/>
      <c r="M29" s="87"/>
      <c r="N29" s="87"/>
      <c r="O29" s="119"/>
      <c r="P29" s="120"/>
    </row>
    <row r="30" spans="1:16" s="58" customFormat="1" ht="17.25" customHeight="1" x14ac:dyDescent="0.2">
      <c r="A30" s="83" t="s">
        <v>74</v>
      </c>
      <c r="B30" s="83"/>
      <c r="C30" s="84">
        <v>6.0886292512618199E-2</v>
      </c>
      <c r="D30" s="120"/>
      <c r="E30" s="83" t="s">
        <v>50</v>
      </c>
      <c r="F30" s="83"/>
      <c r="G30" s="83"/>
      <c r="H30" s="84">
        <v>0.12745646450612699</v>
      </c>
      <c r="I30" s="86" t="s">
        <v>49</v>
      </c>
      <c r="M30" s="87"/>
      <c r="N30" s="87"/>
      <c r="O30" s="119"/>
      <c r="P30" s="120"/>
    </row>
    <row r="31" spans="1:16" s="58" customFormat="1" ht="17.25" customHeight="1" x14ac:dyDescent="0.2">
      <c r="A31" s="87" t="s">
        <v>63</v>
      </c>
      <c r="B31" s="87"/>
      <c r="C31" s="119">
        <v>6.0916013359625397E-2</v>
      </c>
      <c r="D31" s="120"/>
      <c r="E31" s="89" t="s">
        <v>48</v>
      </c>
      <c r="F31" s="89"/>
      <c r="G31" s="89"/>
      <c r="H31" s="88">
        <v>0.125724721983385</v>
      </c>
      <c r="I31" s="90" t="s">
        <v>24</v>
      </c>
      <c r="M31" s="87"/>
      <c r="N31" s="87"/>
      <c r="O31" s="119"/>
      <c r="P31" s="120"/>
    </row>
    <row r="32" spans="1:16" s="58" customFormat="1" ht="17.25" customHeight="1" x14ac:dyDescent="0.2">
      <c r="A32" s="83" t="s">
        <v>81</v>
      </c>
      <c r="B32" s="83"/>
      <c r="C32" s="84">
        <v>5.1149999999999998E-3</v>
      </c>
      <c r="D32" s="120"/>
      <c r="E32" s="83" t="s">
        <v>90</v>
      </c>
      <c r="F32" s="83"/>
      <c r="G32" s="83"/>
      <c r="H32" s="84">
        <v>9.1142795344214295E-2</v>
      </c>
      <c r="I32" s="86" t="s">
        <v>24</v>
      </c>
      <c r="L32" s="87"/>
      <c r="M32" s="87"/>
      <c r="N32" s="119"/>
      <c r="O32" s="120"/>
    </row>
    <row r="33" spans="1:15" s="58" customFormat="1" ht="17.25" customHeight="1" x14ac:dyDescent="0.2">
      <c r="A33" s="87" t="s">
        <v>62</v>
      </c>
      <c r="B33" s="87"/>
      <c r="C33" s="119">
        <v>4.1043000000000003E-2</v>
      </c>
      <c r="D33" s="120"/>
      <c r="E33" s="87"/>
      <c r="F33" s="87"/>
      <c r="G33" s="119"/>
      <c r="H33" s="120"/>
      <c r="L33" s="87"/>
      <c r="M33" s="87"/>
      <c r="N33" s="119"/>
      <c r="O33" s="120"/>
    </row>
    <row r="34" spans="1:15" s="55" customFormat="1" ht="17.25" customHeight="1" x14ac:dyDescent="0.2">
      <c r="A34" s="58"/>
      <c r="B34" s="58"/>
      <c r="D34" s="87"/>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58"/>
      <c r="E36" s="80"/>
      <c r="F36" s="80"/>
      <c r="G36" s="80"/>
      <c r="H36" s="80"/>
      <c r="I36" s="125" t="s">
        <v>14</v>
      </c>
    </row>
    <row r="37" spans="1:15" s="55" customFormat="1" ht="17.25" customHeight="1" x14ac:dyDescent="0.2">
      <c r="A37" s="69" t="s">
        <v>16</v>
      </c>
      <c r="B37" s="96"/>
      <c r="C37" s="84">
        <v>0.26144661667663288</v>
      </c>
      <c r="E37" s="69" t="s">
        <v>84</v>
      </c>
      <c r="F37" s="96"/>
      <c r="G37" s="96"/>
      <c r="H37" s="96"/>
      <c r="I37" s="126">
        <v>0.62039985886952609</v>
      </c>
    </row>
    <row r="38" spans="1:15" s="55" customFormat="1" ht="17.25" customHeight="1" x14ac:dyDescent="0.2">
      <c r="A38" s="66" t="s">
        <v>17</v>
      </c>
      <c r="C38" s="88">
        <v>4.3384868965637098E-2</v>
      </c>
      <c r="D38" s="78"/>
      <c r="E38" s="66" t="s">
        <v>85</v>
      </c>
      <c r="I38" s="127">
        <v>6.2113217587754094E-2</v>
      </c>
    </row>
    <row r="39" spans="1:15" s="55" customFormat="1" ht="17.25" customHeight="1" x14ac:dyDescent="0.2">
      <c r="A39" s="69" t="s">
        <v>73</v>
      </c>
      <c r="B39" s="96"/>
      <c r="C39" s="84">
        <v>0.33230411845074387</v>
      </c>
      <c r="E39" s="69" t="s">
        <v>37</v>
      </c>
      <c r="F39" s="96"/>
      <c r="G39" s="96"/>
      <c r="H39" s="96"/>
      <c r="I39" s="126">
        <v>0.1443878956205579</v>
      </c>
    </row>
    <row r="40" spans="1:15" s="55" customFormat="1" ht="17.25" customHeight="1" x14ac:dyDescent="0.2">
      <c r="A40" s="66" t="s">
        <v>18</v>
      </c>
      <c r="C40" s="88">
        <v>0.1737644188899832</v>
      </c>
      <c r="E40" s="66" t="s">
        <v>86</v>
      </c>
      <c r="I40" s="127">
        <v>0.120508319031158</v>
      </c>
    </row>
    <row r="41" spans="1:15" s="55" customFormat="1" ht="17.25" customHeight="1" x14ac:dyDescent="0.2">
      <c r="A41" s="69" t="s">
        <v>19</v>
      </c>
      <c r="B41" s="96"/>
      <c r="C41" s="84">
        <v>0.13426468725232299</v>
      </c>
      <c r="E41" s="69" t="s">
        <v>87</v>
      </c>
      <c r="F41" s="96"/>
      <c r="G41" s="96"/>
      <c r="H41" s="96"/>
      <c r="I41" s="126">
        <v>3.4167229694954892E-3</v>
      </c>
    </row>
    <row r="42" spans="1:15" s="55" customFormat="1" ht="17.25" customHeight="1" x14ac:dyDescent="0.2">
      <c r="A42" s="66" t="s">
        <v>11</v>
      </c>
      <c r="C42" s="88">
        <v>4.9832716121726702E-3</v>
      </c>
      <c r="E42" s="66" t="s">
        <v>88</v>
      </c>
      <c r="I42" s="127">
        <v>9.8871106574714994E-7</v>
      </c>
    </row>
    <row r="43" spans="1:15" s="55" customFormat="1" ht="17.25" customHeight="1" thickBot="1" x14ac:dyDescent="0.25">
      <c r="A43" s="69" t="s">
        <v>82</v>
      </c>
      <c r="B43" s="96"/>
      <c r="C43" s="84">
        <v>6.7902094203444005E-4</v>
      </c>
      <c r="E43" s="128" t="s">
        <v>13</v>
      </c>
      <c r="F43" s="128"/>
      <c r="G43" s="128"/>
      <c r="H43" s="128"/>
      <c r="I43" s="130">
        <v>4.91729972104758E-2</v>
      </c>
    </row>
    <row r="44" spans="1:15" s="58" customFormat="1" ht="17.25" customHeight="1" thickBot="1" x14ac:dyDescent="0.25">
      <c r="A44" s="63" t="s">
        <v>13</v>
      </c>
      <c r="B44" s="97"/>
      <c r="C44" s="98">
        <v>4.9172997210475501E-2</v>
      </c>
      <c r="D44" s="55"/>
      <c r="E44" s="55"/>
      <c r="F44" s="55"/>
      <c r="G44" s="55"/>
      <c r="H44" s="55"/>
    </row>
    <row r="45" spans="1:15" s="100" customFormat="1" ht="16.5" customHeight="1" x14ac:dyDescent="0.2">
      <c r="A45" s="99"/>
      <c r="B45" s="99"/>
      <c r="C45" s="99"/>
      <c r="D45" s="99"/>
      <c r="E45" s="55"/>
      <c r="F45" s="55"/>
      <c r="G45" s="55"/>
      <c r="H45" s="121"/>
      <c r="I45" s="121"/>
    </row>
    <row r="46" spans="1:15" s="103" customFormat="1" ht="153" customHeight="1" x14ac:dyDescent="0.2">
      <c r="A46" s="142" t="s">
        <v>89</v>
      </c>
      <c r="B46" s="142"/>
      <c r="C46" s="142"/>
      <c r="D46" s="142"/>
      <c r="E46" s="121"/>
      <c r="F46" s="104"/>
      <c r="G46" s="104"/>
      <c r="H46" s="104"/>
      <c r="I46" s="104"/>
    </row>
    <row r="47" spans="1:15" s="103" customFormat="1" ht="13.5" customHeight="1" x14ac:dyDescent="0.2">
      <c r="A47" s="103" t="s">
        <v>92</v>
      </c>
      <c r="B47" s="102"/>
      <c r="D47" s="104"/>
      <c r="E47" s="104"/>
      <c r="F47" s="104"/>
      <c r="G47" s="104"/>
    </row>
    <row r="48" spans="1:15"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algorithmName="SHA-512" hashValue="vRSmxmjUs5C8kmIGR52u0WBabzEigC8olEXU3ujhVZk+kI1Ki6fUobEmZfe5lv4OdvAD2zNYZcpuGSfb0Q2XgQ==" saltValue="ZF9vOFR9f2EYwL0AbGNeFg==" spinCount="100000" sheet="1" objects="1" scenarios="1"/>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57"/>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44439</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3018368408.9000001</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f>'[60]SSV Net Blended Yield'!$F$19</f>
        <v>1.6601028600514201E-2</v>
      </c>
      <c r="H16" s="123"/>
    </row>
    <row r="17" spans="1:16" s="66" customFormat="1" ht="17.25" customHeight="1" x14ac:dyDescent="0.2">
      <c r="A17" s="68" t="s">
        <v>34</v>
      </c>
      <c r="B17" s="68"/>
      <c r="C17" s="69"/>
      <c r="D17" s="69"/>
      <c r="E17" s="69"/>
      <c r="F17" s="69"/>
      <c r="G17" s="70">
        <f>'[61]SVD Net Blended Yield'!$F$19</f>
        <v>1.4584685215413E-2</v>
      </c>
      <c r="H17" s="123"/>
    </row>
    <row r="18" spans="1:16" s="66" customFormat="1" ht="17.25" customHeight="1" x14ac:dyDescent="0.2">
      <c r="A18" s="71" t="s">
        <v>30</v>
      </c>
      <c r="B18" s="71"/>
      <c r="C18" s="71"/>
      <c r="D18" s="71"/>
      <c r="E18" s="71"/>
      <c r="F18" s="71"/>
      <c r="G18" s="116">
        <v>2.97</v>
      </c>
      <c r="H18" s="123"/>
    </row>
    <row r="19" spans="1:16" s="66" customFormat="1" ht="17.25" customHeight="1" x14ac:dyDescent="0.2">
      <c r="A19" s="71" t="s">
        <v>22</v>
      </c>
      <c r="B19" s="71"/>
      <c r="C19" s="71"/>
      <c r="D19" s="71"/>
      <c r="E19" s="71"/>
      <c r="F19" s="71"/>
      <c r="G19" s="73">
        <v>7</v>
      </c>
      <c r="H19" s="123"/>
    </row>
    <row r="20" spans="1:16" s="66" customFormat="1" ht="17.25" customHeight="1" x14ac:dyDescent="0.2">
      <c r="A20" s="71" t="s">
        <v>3</v>
      </c>
      <c r="B20" s="71"/>
      <c r="C20" s="71"/>
      <c r="D20" s="71"/>
      <c r="E20" s="71"/>
      <c r="F20" s="71"/>
      <c r="G20" s="118">
        <v>2802</v>
      </c>
      <c r="H20" s="123"/>
    </row>
    <row r="21" spans="1:16" s="66" customFormat="1" ht="17.25" customHeight="1" x14ac:dyDescent="0.2">
      <c r="A21" s="71" t="s">
        <v>4</v>
      </c>
      <c r="B21" s="71"/>
      <c r="C21" s="71"/>
      <c r="D21" s="71"/>
      <c r="E21" s="71"/>
      <c r="F21" s="71"/>
      <c r="G21" s="124">
        <v>1.0321</v>
      </c>
      <c r="H21" s="123"/>
    </row>
    <row r="22" spans="1:16" s="66" customFormat="1" ht="17.25" customHeight="1" thickBot="1" x14ac:dyDescent="0.25">
      <c r="A22" s="76" t="s">
        <v>21</v>
      </c>
      <c r="B22" s="76"/>
      <c r="C22" s="76"/>
      <c r="D22" s="76"/>
      <c r="E22" s="76"/>
      <c r="F22" s="76"/>
      <c r="G22" s="77">
        <v>0.59109999999999996</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row>
    <row r="26" spans="1:16" s="55" customFormat="1" ht="17.25" customHeight="1" x14ac:dyDescent="0.2">
      <c r="A26" s="83" t="s">
        <v>41</v>
      </c>
      <c r="B26" s="83"/>
      <c r="C26" s="84">
        <v>0.65416793609771096</v>
      </c>
      <c r="D26" s="85"/>
      <c r="E26" s="83" t="s">
        <v>95</v>
      </c>
      <c r="F26" s="83"/>
      <c r="G26" s="83"/>
      <c r="H26" s="84">
        <v>0.177514943175961</v>
      </c>
      <c r="I26" s="86" t="s">
        <v>49</v>
      </c>
      <c r="J26" s="85"/>
      <c r="M26" s="87"/>
      <c r="N26" s="87"/>
      <c r="O26" s="119"/>
      <c r="P26" s="120"/>
    </row>
    <row r="27" spans="1:16" s="55" customFormat="1" ht="17.25" customHeight="1" x14ac:dyDescent="0.2">
      <c r="A27" s="87" t="s">
        <v>44</v>
      </c>
      <c r="B27" s="87"/>
      <c r="C27" s="88">
        <v>6.1475990589183301E-2</v>
      </c>
      <c r="D27" s="85"/>
      <c r="E27" s="87" t="s">
        <v>26</v>
      </c>
      <c r="F27" s="87"/>
      <c r="G27" s="87"/>
      <c r="H27" s="119">
        <v>0.155017600230754</v>
      </c>
      <c r="I27" s="120" t="s">
        <v>24</v>
      </c>
      <c r="J27" s="85"/>
      <c r="M27" s="87"/>
      <c r="N27" s="87"/>
      <c r="O27" s="119"/>
      <c r="P27" s="120"/>
    </row>
    <row r="28" spans="1:16" s="55" customFormat="1" ht="17.25" customHeight="1" x14ac:dyDescent="0.2">
      <c r="A28" s="83" t="s">
        <v>78</v>
      </c>
      <c r="B28" s="83"/>
      <c r="C28" s="84">
        <v>6.1388110365337901E-2</v>
      </c>
      <c r="D28" s="85"/>
      <c r="E28" s="83" t="s">
        <v>35</v>
      </c>
      <c r="F28" s="83"/>
      <c r="G28" s="83"/>
      <c r="H28" s="84">
        <v>0.15458658607219</v>
      </c>
      <c r="I28" s="86" t="s">
        <v>24</v>
      </c>
      <c r="J28" s="85"/>
      <c r="L28" s="87"/>
      <c r="M28" s="87"/>
      <c r="N28" s="87"/>
      <c r="O28" s="119"/>
      <c r="P28" s="120"/>
    </row>
    <row r="29" spans="1:16" s="55" customFormat="1" ht="17.25" customHeight="1" x14ac:dyDescent="0.2">
      <c r="A29" s="89" t="s">
        <v>53</v>
      </c>
      <c r="B29" s="89"/>
      <c r="C29" s="88">
        <v>5.6675104456340698E-2</v>
      </c>
      <c r="D29" s="85"/>
      <c r="E29" s="87" t="s">
        <v>72</v>
      </c>
      <c r="F29" s="87"/>
      <c r="G29" s="87"/>
      <c r="H29" s="119">
        <v>0.12882029939867401</v>
      </c>
      <c r="I29" s="90" t="s">
        <v>46</v>
      </c>
      <c r="J29" s="85"/>
      <c r="L29" s="87"/>
      <c r="M29" s="87"/>
      <c r="N29" s="87"/>
      <c r="O29" s="119"/>
      <c r="P29" s="120"/>
    </row>
    <row r="30" spans="1:16" s="58" customFormat="1" ht="17.25" customHeight="1" x14ac:dyDescent="0.2">
      <c r="A30" s="83" t="s">
        <v>74</v>
      </c>
      <c r="B30" s="83"/>
      <c r="C30" s="84">
        <v>6.10642638613745E-2</v>
      </c>
      <c r="D30" s="90"/>
      <c r="E30" s="83" t="s">
        <v>50</v>
      </c>
      <c r="F30" s="83"/>
      <c r="G30" s="83"/>
      <c r="H30" s="84">
        <v>0.12772764360481101</v>
      </c>
      <c r="I30" s="86" t="s">
        <v>49</v>
      </c>
      <c r="J30" s="122"/>
      <c r="M30" s="87"/>
      <c r="N30" s="87"/>
      <c r="O30" s="119"/>
      <c r="P30" s="120"/>
    </row>
    <row r="31" spans="1:16" s="58" customFormat="1" ht="17.25" customHeight="1" x14ac:dyDescent="0.2">
      <c r="A31" s="87" t="s">
        <v>63</v>
      </c>
      <c r="B31" s="87"/>
      <c r="C31" s="119">
        <v>6.1105693420474901E-2</v>
      </c>
      <c r="D31" s="90"/>
      <c r="E31" s="89" t="s">
        <v>48</v>
      </c>
      <c r="F31" s="89"/>
      <c r="G31" s="89"/>
      <c r="H31" s="88">
        <v>0.12601867286260801</v>
      </c>
      <c r="I31" s="90" t="s">
        <v>24</v>
      </c>
      <c r="J31" s="122"/>
      <c r="M31" s="87"/>
      <c r="N31" s="87"/>
      <c r="O31" s="119"/>
      <c r="P31" s="120"/>
    </row>
    <row r="32" spans="1:16" s="58" customFormat="1" ht="17.25" customHeight="1" x14ac:dyDescent="0.2">
      <c r="A32" s="83" t="s">
        <v>81</v>
      </c>
      <c r="B32" s="83"/>
      <c r="C32" s="84">
        <v>5.1269999999999996E-3</v>
      </c>
      <c r="D32" s="90"/>
      <c r="E32" s="83" t="s">
        <v>90</v>
      </c>
      <c r="F32" s="83"/>
      <c r="G32" s="83"/>
      <c r="H32" s="84">
        <v>9.1319055764452206E-2</v>
      </c>
      <c r="I32" s="86" t="s">
        <v>24</v>
      </c>
      <c r="J32" s="122"/>
      <c r="L32" s="87"/>
      <c r="M32" s="87"/>
      <c r="N32" s="119"/>
      <c r="O32" s="120"/>
    </row>
    <row r="33" spans="1:15" s="58" customFormat="1" ht="17.25" customHeight="1" x14ac:dyDescent="0.2">
      <c r="A33" s="87" t="s">
        <v>62</v>
      </c>
      <c r="B33" s="87"/>
      <c r="C33" s="119">
        <v>3.8995000000000002E-2</v>
      </c>
      <c r="D33" s="90"/>
      <c r="E33" s="87"/>
      <c r="F33" s="87"/>
      <c r="G33" s="119"/>
      <c r="H33" s="120"/>
      <c r="L33" s="87"/>
      <c r="M33" s="87"/>
      <c r="N33" s="119"/>
      <c r="O33" s="120"/>
    </row>
    <row r="34" spans="1:15" s="55" customFormat="1" ht="17.25" customHeight="1" x14ac:dyDescent="0.2">
      <c r="A34" s="58"/>
      <c r="B34" s="58"/>
      <c r="D34" s="87"/>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58"/>
      <c r="E36" s="80"/>
      <c r="F36" s="80"/>
      <c r="G36" s="80"/>
      <c r="H36" s="80"/>
      <c r="I36" s="125" t="s">
        <v>14</v>
      </c>
    </row>
    <row r="37" spans="1:15" s="55" customFormat="1" ht="17.25" customHeight="1" x14ac:dyDescent="0.2">
      <c r="A37" s="69" t="s">
        <v>16</v>
      </c>
      <c r="B37" s="96"/>
      <c r="C37" s="84">
        <v>0.26679298997346945</v>
      </c>
      <c r="D37" s="85"/>
      <c r="E37" s="69" t="s">
        <v>84</v>
      </c>
      <c r="F37" s="96"/>
      <c r="G37" s="96"/>
      <c r="H37" s="96"/>
      <c r="I37" s="126">
        <v>0.62384383617345918</v>
      </c>
      <c r="J37" s="85"/>
    </row>
    <row r="38" spans="1:15" s="55" customFormat="1" ht="17.25" customHeight="1" x14ac:dyDescent="0.2">
      <c r="A38" s="66" t="s">
        <v>17</v>
      </c>
      <c r="C38" s="88">
        <v>4.2716156859721098E-2</v>
      </c>
      <c r="D38" s="80"/>
      <c r="E38" s="66" t="s">
        <v>85</v>
      </c>
      <c r="I38" s="127">
        <v>6.0219802294880997E-2</v>
      </c>
      <c r="J38" s="85"/>
    </row>
    <row r="39" spans="1:15" s="55" customFormat="1" ht="17.25" customHeight="1" x14ac:dyDescent="0.2">
      <c r="A39" s="69" t="s">
        <v>73</v>
      </c>
      <c r="B39" s="96"/>
      <c r="C39" s="84">
        <v>0.33450867685712721</v>
      </c>
      <c r="D39" s="85"/>
      <c r="E39" s="69" t="s">
        <v>37</v>
      </c>
      <c r="F39" s="96"/>
      <c r="G39" s="96"/>
      <c r="H39" s="96"/>
      <c r="I39" s="126">
        <v>0.1436947888110367</v>
      </c>
      <c r="J39" s="85"/>
    </row>
    <row r="40" spans="1:15" s="55" customFormat="1" ht="17.25" customHeight="1" x14ac:dyDescent="0.2">
      <c r="A40" s="66" t="s">
        <v>18</v>
      </c>
      <c r="C40" s="88">
        <v>0.17237818735415539</v>
      </c>
      <c r="D40" s="85"/>
      <c r="E40" s="66" t="s">
        <v>86</v>
      </c>
      <c r="I40" s="127">
        <v>0.1221971543913838</v>
      </c>
      <c r="J40" s="85"/>
    </row>
    <row r="41" spans="1:15" s="55" customFormat="1" ht="17.25" customHeight="1" x14ac:dyDescent="0.2">
      <c r="A41" s="69" t="s">
        <v>19</v>
      </c>
      <c r="B41" s="96"/>
      <c r="C41" s="84">
        <v>0.13143641097384401</v>
      </c>
      <c r="D41" s="85"/>
      <c r="E41" s="69" t="s">
        <v>87</v>
      </c>
      <c r="F41" s="96"/>
      <c r="G41" s="96"/>
      <c r="H41" s="96"/>
      <c r="I41" s="126">
        <v>3.5347499983507729E-3</v>
      </c>
      <c r="J41" s="85"/>
    </row>
    <row r="42" spans="1:15" s="55" customFormat="1" ht="17.25" customHeight="1" x14ac:dyDescent="0.2">
      <c r="A42" s="66" t="s">
        <v>11</v>
      </c>
      <c r="C42" s="88">
        <v>4.96828746949423E-3</v>
      </c>
      <c r="D42" s="85"/>
      <c r="E42" s="66" t="s">
        <v>88</v>
      </c>
      <c r="I42" s="127">
        <v>1.08041321451791E-6</v>
      </c>
      <c r="J42" s="85"/>
    </row>
    <row r="43" spans="1:15" s="55" customFormat="1" ht="17.25" customHeight="1" thickBot="1" x14ac:dyDescent="0.25">
      <c r="A43" s="69" t="s">
        <v>82</v>
      </c>
      <c r="B43" s="96"/>
      <c r="C43" s="84">
        <v>6.9070259451506995E-4</v>
      </c>
      <c r="D43" s="85"/>
      <c r="E43" s="128" t="s">
        <v>13</v>
      </c>
      <c r="F43" s="128"/>
      <c r="G43" s="128"/>
      <c r="H43" s="128"/>
      <c r="I43" s="130">
        <v>4.6508587917668598E-2</v>
      </c>
      <c r="J43" s="85"/>
    </row>
    <row r="44" spans="1:15" s="58" customFormat="1" ht="17.25" customHeight="1" thickBot="1" x14ac:dyDescent="0.25">
      <c r="A44" s="63" t="s">
        <v>13</v>
      </c>
      <c r="B44" s="97"/>
      <c r="C44" s="98">
        <v>4.6508587917668598E-2</v>
      </c>
      <c r="D44" s="85"/>
      <c r="E44" s="55"/>
      <c r="F44" s="55"/>
      <c r="G44" s="55"/>
      <c r="H44" s="55"/>
    </row>
    <row r="45" spans="1:15" s="100" customFormat="1" ht="16.5" customHeight="1" x14ac:dyDescent="0.2">
      <c r="A45" s="99"/>
      <c r="B45" s="99"/>
      <c r="C45" s="99"/>
      <c r="D45" s="99"/>
      <c r="E45" s="55"/>
      <c r="F45" s="55"/>
      <c r="G45" s="55"/>
      <c r="H45" s="121"/>
      <c r="I45" s="121"/>
    </row>
    <row r="46" spans="1:15" s="103" customFormat="1" ht="153" customHeight="1" x14ac:dyDescent="0.2">
      <c r="A46" s="142" t="s">
        <v>89</v>
      </c>
      <c r="B46" s="142"/>
      <c r="C46" s="142"/>
      <c r="D46" s="142"/>
      <c r="E46" s="121"/>
      <c r="F46" s="104"/>
      <c r="G46" s="104"/>
      <c r="H46" s="104"/>
      <c r="I46" s="104"/>
    </row>
    <row r="47" spans="1:15" s="103" customFormat="1" ht="13.5" customHeight="1" x14ac:dyDescent="0.2">
      <c r="A47" s="103" t="s">
        <v>92</v>
      </c>
      <c r="B47" s="102"/>
      <c r="D47" s="104"/>
      <c r="E47" s="104"/>
      <c r="F47" s="104"/>
      <c r="G47" s="104"/>
    </row>
    <row r="48" spans="1:15"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algorithmName="SHA-512" hashValue="iFM/DaOshqq5TPohNDEfZuieZKZRzbR7pqWhRsby+1hUuRscqSr630O79S4flij72Tvpe+Qb6zSX5ZFINJGAAA==" saltValue="fx+s3kp9cRJszfBLO5K7pg==" spinCount="100000" sheet="1" objects="1" scenarios="1"/>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57"/>
  <sheetViews>
    <sheetView showGridLines="0" zoomScaleNormal="100" workbookViewId="0">
      <selection activeCell="D13" sqref="D13"/>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44408</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3007612546.5299902</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t="e">
        <f>'[62]SSV Net Blended Yield'!$F$19</f>
        <v>#REF!</v>
      </c>
    </row>
    <row r="17" spans="1:16" s="66" customFormat="1" ht="17.25" customHeight="1" x14ac:dyDescent="0.2">
      <c r="A17" s="68" t="s">
        <v>34</v>
      </c>
      <c r="B17" s="68"/>
      <c r="C17" s="69"/>
      <c r="D17" s="69"/>
      <c r="E17" s="69"/>
      <c r="F17" s="69"/>
      <c r="G17" s="70" t="e">
        <f>'[63]SVD Net Blended Yield'!$F$19</f>
        <v>#REF!</v>
      </c>
    </row>
    <row r="18" spans="1:16" s="66" customFormat="1" ht="17.25" customHeight="1" x14ac:dyDescent="0.2">
      <c r="A18" s="71" t="s">
        <v>30</v>
      </c>
      <c r="B18" s="71"/>
      <c r="C18" s="71"/>
      <c r="D18" s="71"/>
      <c r="E18" s="71"/>
      <c r="F18" s="71"/>
      <c r="G18" s="116">
        <v>2.98</v>
      </c>
    </row>
    <row r="19" spans="1:16" s="66" customFormat="1" ht="17.25" customHeight="1" x14ac:dyDescent="0.2">
      <c r="A19" s="71" t="s">
        <v>22</v>
      </c>
      <c r="B19" s="71"/>
      <c r="C19" s="71"/>
      <c r="D19" s="71"/>
      <c r="E19" s="71"/>
      <c r="F19" s="71"/>
      <c r="G19" s="73">
        <v>7</v>
      </c>
    </row>
    <row r="20" spans="1:16" s="66" customFormat="1" ht="17.25" customHeight="1" x14ac:dyDescent="0.2">
      <c r="A20" s="71" t="s">
        <v>3</v>
      </c>
      <c r="B20" s="71"/>
      <c r="C20" s="71"/>
      <c r="D20" s="71"/>
      <c r="E20" s="71"/>
      <c r="F20" s="71"/>
      <c r="G20" s="118">
        <v>2829</v>
      </c>
    </row>
    <row r="21" spans="1:16" s="66" customFormat="1" ht="17.25" customHeight="1" x14ac:dyDescent="0.2">
      <c r="A21" s="71" t="s">
        <v>4</v>
      </c>
      <c r="B21" s="71"/>
      <c r="C21" s="71"/>
      <c r="D21" s="71"/>
      <c r="E21" s="71"/>
      <c r="F21" s="71"/>
      <c r="G21" s="124">
        <v>1.0347</v>
      </c>
    </row>
    <row r="22" spans="1:16" s="66" customFormat="1" ht="17.25" customHeight="1" thickBot="1" x14ac:dyDescent="0.25">
      <c r="A22" s="76" t="s">
        <v>21</v>
      </c>
      <c r="B22" s="76"/>
      <c r="C22" s="76"/>
      <c r="D22" s="76"/>
      <c r="E22" s="76"/>
      <c r="F22" s="76"/>
      <c r="G22" s="77">
        <v>0.59109999999999996</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row>
    <row r="26" spans="1:16" s="55" customFormat="1" ht="17.25" customHeight="1" x14ac:dyDescent="0.2">
      <c r="A26" s="83" t="s">
        <v>41</v>
      </c>
      <c r="B26" s="83"/>
      <c r="C26" s="84">
        <v>0.65530059479260006</v>
      </c>
      <c r="E26" s="83" t="s">
        <v>95</v>
      </c>
      <c r="F26" s="83"/>
      <c r="G26" s="83"/>
      <c r="H26" s="84">
        <v>0.177885873546864</v>
      </c>
      <c r="I26" s="86" t="s">
        <v>49</v>
      </c>
      <c r="M26" s="87"/>
      <c r="N26" s="87"/>
      <c r="O26" s="119"/>
      <c r="P26" s="120"/>
    </row>
    <row r="27" spans="1:16" s="55" customFormat="1" ht="17.25" customHeight="1" x14ac:dyDescent="0.2">
      <c r="A27" s="87" t="s">
        <v>44</v>
      </c>
      <c r="B27" s="87"/>
      <c r="C27" s="88">
        <v>6.1631264408154002E-2</v>
      </c>
      <c r="E27" s="87" t="s">
        <v>26</v>
      </c>
      <c r="F27" s="87"/>
      <c r="G27" s="87"/>
      <c r="H27" s="119">
        <v>0.15532798135151599</v>
      </c>
      <c r="I27" s="120" t="s">
        <v>24</v>
      </c>
      <c r="M27" s="87"/>
      <c r="N27" s="87"/>
      <c r="O27" s="119"/>
      <c r="P27" s="120"/>
    </row>
    <row r="28" spans="1:16" s="55" customFormat="1" ht="17.25" customHeight="1" x14ac:dyDescent="0.2">
      <c r="A28" s="83" t="s">
        <v>78</v>
      </c>
      <c r="B28" s="83"/>
      <c r="C28" s="84">
        <v>6.1566221546521603E-2</v>
      </c>
      <c r="E28" s="83" t="s">
        <v>35</v>
      </c>
      <c r="F28" s="83"/>
      <c r="G28" s="83"/>
      <c r="H28" s="84">
        <v>0.154880880237528</v>
      </c>
      <c r="I28" s="86" t="s">
        <v>24</v>
      </c>
      <c r="L28" s="87"/>
      <c r="M28" s="87"/>
      <c r="N28" s="87"/>
      <c r="O28" s="119"/>
      <c r="P28" s="120"/>
    </row>
    <row r="29" spans="1:16" s="55" customFormat="1" ht="17.25" customHeight="1" x14ac:dyDescent="0.2">
      <c r="A29" s="89" t="s">
        <v>53</v>
      </c>
      <c r="B29" s="89"/>
      <c r="C29" s="88">
        <v>5.6857798964810198E-2</v>
      </c>
      <c r="E29" s="87" t="s">
        <v>72</v>
      </c>
      <c r="F29" s="87"/>
      <c r="G29" s="87"/>
      <c r="H29" s="119">
        <v>0.12908647890431499</v>
      </c>
      <c r="I29" s="90" t="s">
        <v>46</v>
      </c>
      <c r="L29" s="87"/>
      <c r="M29" s="87"/>
      <c r="N29" s="87"/>
      <c r="O29" s="119"/>
      <c r="P29" s="120"/>
    </row>
    <row r="30" spans="1:16" s="58" customFormat="1" ht="17.25" customHeight="1" x14ac:dyDescent="0.2">
      <c r="A30" s="83" t="s">
        <v>74</v>
      </c>
      <c r="B30" s="83"/>
      <c r="C30" s="84">
        <v>6.1216960220907501E-2</v>
      </c>
      <c r="D30" s="120"/>
      <c r="E30" s="83" t="s">
        <v>50</v>
      </c>
      <c r="F30" s="83"/>
      <c r="G30" s="83"/>
      <c r="H30" s="84">
        <v>0.127985245394759</v>
      </c>
      <c r="I30" s="86" t="s">
        <v>49</v>
      </c>
      <c r="M30" s="87"/>
      <c r="N30" s="87"/>
      <c r="O30" s="119"/>
      <c r="P30" s="120"/>
    </row>
    <row r="31" spans="1:16" s="58" customFormat="1" ht="17.25" customHeight="1" x14ac:dyDescent="0.2">
      <c r="A31" s="87" t="s">
        <v>63</v>
      </c>
      <c r="B31" s="87"/>
      <c r="C31" s="119">
        <v>6.1239421916893202E-2</v>
      </c>
      <c r="D31" s="120"/>
      <c r="E31" s="89" t="s">
        <v>48</v>
      </c>
      <c r="F31" s="89"/>
      <c r="G31" s="89"/>
      <c r="H31" s="88">
        <v>0.12629934319773201</v>
      </c>
      <c r="I31" s="90" t="s">
        <v>24</v>
      </c>
      <c r="M31" s="87"/>
      <c r="N31" s="87"/>
      <c r="O31" s="119"/>
      <c r="P31" s="120"/>
    </row>
    <row r="32" spans="1:16" s="58" customFormat="1" ht="17.25" customHeight="1" x14ac:dyDescent="0.2">
      <c r="A32" s="83" t="s">
        <v>81</v>
      </c>
      <c r="B32" s="83"/>
      <c r="C32" s="84">
        <v>5.1390000000000003E-3</v>
      </c>
      <c r="D32" s="120"/>
      <c r="E32" s="83" t="s">
        <v>90</v>
      </c>
      <c r="F32" s="83"/>
      <c r="G32" s="83"/>
      <c r="H32" s="84">
        <v>9.14855393948448E-2</v>
      </c>
      <c r="I32" s="86" t="s">
        <v>24</v>
      </c>
      <c r="L32" s="87"/>
      <c r="M32" s="87"/>
      <c r="N32" s="119"/>
      <c r="O32" s="120"/>
    </row>
    <row r="33" spans="1:15" s="58" customFormat="1" ht="17.25" customHeight="1" x14ac:dyDescent="0.2">
      <c r="A33" s="87" t="s">
        <v>62</v>
      </c>
      <c r="B33" s="87"/>
      <c r="C33" s="119">
        <v>3.7047999999999998E-2</v>
      </c>
      <c r="D33" s="120"/>
      <c r="E33" s="87"/>
      <c r="F33" s="87"/>
      <c r="G33" s="119"/>
      <c r="H33" s="120"/>
      <c r="L33" s="87"/>
      <c r="M33" s="87"/>
      <c r="N33" s="119"/>
      <c r="O33" s="120"/>
    </row>
    <row r="34" spans="1:15" s="55" customFormat="1" ht="17.25" customHeight="1" x14ac:dyDescent="0.2">
      <c r="A34" s="58"/>
      <c r="B34" s="58"/>
      <c r="D34" s="87"/>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58"/>
      <c r="E36" s="80"/>
      <c r="F36" s="80"/>
      <c r="G36" s="80"/>
      <c r="H36" s="80"/>
      <c r="I36" s="125" t="s">
        <v>14</v>
      </c>
    </row>
    <row r="37" spans="1:15" s="55" customFormat="1" ht="17.25" customHeight="1" x14ac:dyDescent="0.2">
      <c r="A37" s="69" t="s">
        <v>16</v>
      </c>
      <c r="B37" s="96"/>
      <c r="C37" s="84">
        <v>0.26069945773021075</v>
      </c>
      <c r="E37" s="69" t="s">
        <v>84</v>
      </c>
      <c r="F37" s="96"/>
      <c r="G37" s="96"/>
      <c r="H37" s="96"/>
      <c r="I37" s="126">
        <v>0.6196781440638961</v>
      </c>
    </row>
    <row r="38" spans="1:15" s="55" customFormat="1" ht="17.25" customHeight="1" x14ac:dyDescent="0.2">
      <c r="A38" s="66" t="s">
        <v>17</v>
      </c>
      <c r="C38" s="88">
        <v>4.21814650786696E-2</v>
      </c>
      <c r="D38" s="78"/>
      <c r="E38" s="66" t="s">
        <v>85</v>
      </c>
      <c r="I38" s="127">
        <v>6.1888062779717395E-2</v>
      </c>
    </row>
    <row r="39" spans="1:15" s="55" customFormat="1" ht="17.25" customHeight="1" x14ac:dyDescent="0.2">
      <c r="A39" s="69" t="s">
        <v>73</v>
      </c>
      <c r="B39" s="96"/>
      <c r="C39" s="84">
        <v>0.34111852362833911</v>
      </c>
      <c r="E39" s="69" t="s">
        <v>37</v>
      </c>
      <c r="F39" s="96"/>
      <c r="G39" s="96"/>
      <c r="H39" s="96"/>
      <c r="I39" s="126">
        <v>0.14789944418548562</v>
      </c>
    </row>
    <row r="40" spans="1:15" s="55" customFormat="1" ht="17.25" customHeight="1" x14ac:dyDescent="0.2">
      <c r="A40" s="66" t="s">
        <v>18</v>
      </c>
      <c r="C40" s="88">
        <v>0.17190813180020761</v>
      </c>
      <c r="E40" s="66" t="s">
        <v>86</v>
      </c>
      <c r="I40" s="127">
        <v>0.1225205899166876</v>
      </c>
    </row>
    <row r="41" spans="1:15" s="55" customFormat="1" ht="17.25" customHeight="1" x14ac:dyDescent="0.2">
      <c r="A41" s="69" t="s">
        <v>19</v>
      </c>
      <c r="B41" s="96"/>
      <c r="C41" s="84">
        <v>0.13402202839511801</v>
      </c>
      <c r="E41" s="69" t="s">
        <v>87</v>
      </c>
      <c r="F41" s="96"/>
      <c r="G41" s="96"/>
      <c r="H41" s="96"/>
      <c r="I41" s="126">
        <v>3.5997114615030031E-3</v>
      </c>
    </row>
    <row r="42" spans="1:15" s="55" customFormat="1" ht="17.25" customHeight="1" x14ac:dyDescent="0.2">
      <c r="A42" s="66" t="s">
        <v>11</v>
      </c>
      <c r="C42" s="88">
        <v>4.96689669721803E-3</v>
      </c>
      <c r="E42" s="66" t="s">
        <v>88</v>
      </c>
      <c r="I42" s="127">
        <v>1.10343584461026E-6</v>
      </c>
    </row>
    <row r="43" spans="1:15" s="55" customFormat="1" ht="17.25" customHeight="1" thickBot="1" x14ac:dyDescent="0.25">
      <c r="A43" s="69" t="s">
        <v>82</v>
      </c>
      <c r="B43" s="96"/>
      <c r="C43" s="84">
        <v>6.9055251334707696E-4</v>
      </c>
      <c r="E43" s="128" t="s">
        <v>13</v>
      </c>
      <c r="F43" s="128"/>
      <c r="G43" s="128"/>
      <c r="H43" s="128"/>
      <c r="I43" s="130">
        <v>4.4412944156885403E-2</v>
      </c>
    </row>
    <row r="44" spans="1:15" s="58" customFormat="1" ht="17.25" customHeight="1" thickBot="1" x14ac:dyDescent="0.25">
      <c r="A44" s="63" t="s">
        <v>13</v>
      </c>
      <c r="B44" s="97"/>
      <c r="C44" s="98">
        <v>4.4412944156885202E-2</v>
      </c>
      <c r="D44" s="55"/>
      <c r="E44" s="55"/>
      <c r="F44" s="55"/>
      <c r="G44" s="55"/>
      <c r="H44" s="55"/>
    </row>
    <row r="45" spans="1:15" s="100" customFormat="1" ht="16.5" customHeight="1" x14ac:dyDescent="0.2">
      <c r="A45" s="99"/>
      <c r="B45" s="99"/>
      <c r="C45" s="99"/>
      <c r="D45" s="99"/>
      <c r="E45" s="55"/>
      <c r="F45" s="55"/>
      <c r="G45" s="55"/>
      <c r="H45" s="121"/>
      <c r="I45" s="121"/>
    </row>
    <row r="46" spans="1:15" s="103" customFormat="1" ht="153" customHeight="1" x14ac:dyDescent="0.2">
      <c r="A46" s="142" t="s">
        <v>89</v>
      </c>
      <c r="B46" s="142"/>
      <c r="C46" s="142"/>
      <c r="D46" s="142"/>
      <c r="E46" s="121"/>
      <c r="F46" s="104"/>
      <c r="G46" s="104"/>
      <c r="H46" s="104"/>
      <c r="I46" s="104"/>
    </row>
    <row r="47" spans="1:15" s="103" customFormat="1" ht="13.5" customHeight="1" x14ac:dyDescent="0.2">
      <c r="A47" s="103" t="s">
        <v>92</v>
      </c>
      <c r="B47" s="102"/>
      <c r="D47" s="104"/>
      <c r="E47" s="104"/>
      <c r="F47" s="104"/>
      <c r="G47" s="104"/>
    </row>
    <row r="48" spans="1:15"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P57"/>
  <sheetViews>
    <sheetView showGridLines="0" zoomScaleNormal="100" workbookViewId="0">
      <selection activeCell="C33" sqref="C33"/>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44377</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3040822866.9099898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t="e">
        <f>'[64]SSV Net Blended Yield'!$F$19</f>
        <v>#REF!</v>
      </c>
    </row>
    <row r="17" spans="1:16" s="66" customFormat="1" ht="17.25" customHeight="1" x14ac:dyDescent="0.2">
      <c r="A17" s="68" t="s">
        <v>34</v>
      </c>
      <c r="B17" s="68"/>
      <c r="C17" s="69"/>
      <c r="D17" s="69"/>
      <c r="E17" s="69"/>
      <c r="F17" s="69"/>
      <c r="G17" s="70" t="e">
        <f>'[65]SVD Net Blended Yield'!$F$19</f>
        <v>#REF!</v>
      </c>
    </row>
    <row r="18" spans="1:16" s="66" customFormat="1" ht="17.25" customHeight="1" x14ac:dyDescent="0.2">
      <c r="A18" s="71" t="s">
        <v>30</v>
      </c>
      <c r="B18" s="71"/>
      <c r="C18" s="71"/>
      <c r="D18" s="71"/>
      <c r="E18" s="71"/>
      <c r="F18" s="71"/>
      <c r="G18" s="116">
        <v>3.04</v>
      </c>
    </row>
    <row r="19" spans="1:16" s="66" customFormat="1" ht="17.25" customHeight="1" x14ac:dyDescent="0.2">
      <c r="A19" s="71" t="s">
        <v>22</v>
      </c>
      <c r="B19" s="71"/>
      <c r="C19" s="71"/>
      <c r="D19" s="71"/>
      <c r="E19" s="71"/>
      <c r="F19" s="71"/>
      <c r="G19" s="73">
        <v>7</v>
      </c>
    </row>
    <row r="20" spans="1:16" s="66" customFormat="1" ht="17.25" customHeight="1" x14ac:dyDescent="0.2">
      <c r="A20" s="71" t="s">
        <v>3</v>
      </c>
      <c r="B20" s="71"/>
      <c r="C20" s="71"/>
      <c r="D20" s="71"/>
      <c r="E20" s="71"/>
      <c r="F20" s="71"/>
      <c r="G20" s="118">
        <v>2840</v>
      </c>
    </row>
    <row r="21" spans="1:16" s="66" customFormat="1" ht="17.25" customHeight="1" x14ac:dyDescent="0.2">
      <c r="A21" s="71" t="s">
        <v>4</v>
      </c>
      <c r="B21" s="71"/>
      <c r="C21" s="71"/>
      <c r="D21" s="71"/>
      <c r="E21" s="71"/>
      <c r="F21" s="71"/>
      <c r="G21" s="124">
        <v>1.0307999999999999</v>
      </c>
    </row>
    <row r="22" spans="1:16" s="66" customFormat="1" ht="17.25" customHeight="1" thickBot="1" x14ac:dyDescent="0.25">
      <c r="A22" s="76" t="s">
        <v>21</v>
      </c>
      <c r="B22" s="76"/>
      <c r="C22" s="76"/>
      <c r="D22" s="76"/>
      <c r="E22" s="76"/>
      <c r="F22" s="76"/>
      <c r="G22" s="77">
        <v>0.59109999999999996</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row>
    <row r="26" spans="1:16" s="55" customFormat="1" ht="17.25" customHeight="1" x14ac:dyDescent="0.2">
      <c r="A26" s="83" t="s">
        <v>41</v>
      </c>
      <c r="B26" s="83"/>
      <c r="C26" s="84">
        <v>0.66669999999999996</v>
      </c>
      <c r="E26" s="83" t="s">
        <v>95</v>
      </c>
      <c r="F26" s="83"/>
      <c r="G26" s="83"/>
      <c r="H26" s="84">
        <v>0.18084905163148199</v>
      </c>
      <c r="I26" s="86" t="s">
        <v>49</v>
      </c>
      <c r="M26" s="87"/>
      <c r="N26" s="87"/>
      <c r="O26" s="119"/>
      <c r="P26" s="120"/>
    </row>
    <row r="27" spans="1:16" s="55" customFormat="1" ht="17.25" customHeight="1" x14ac:dyDescent="0.2">
      <c r="A27" s="87" t="s">
        <v>44</v>
      </c>
      <c r="B27" s="87"/>
      <c r="C27" s="88">
        <v>6.2719565903400304E-2</v>
      </c>
      <c r="E27" s="87" t="s">
        <v>26</v>
      </c>
      <c r="F27" s="87"/>
      <c r="G27" s="87"/>
      <c r="H27" s="119">
        <v>0.15780299915253199</v>
      </c>
      <c r="I27" s="120" t="s">
        <v>24</v>
      </c>
      <c r="M27" s="87"/>
      <c r="N27" s="87"/>
      <c r="O27" s="119"/>
      <c r="P27" s="120"/>
    </row>
    <row r="28" spans="1:16" s="55" customFormat="1" ht="17.25" customHeight="1" x14ac:dyDescent="0.2">
      <c r="A28" s="83" t="s">
        <v>78</v>
      </c>
      <c r="B28" s="83"/>
      <c r="C28" s="84">
        <v>6.2951158904674606E-2</v>
      </c>
      <c r="E28" s="83" t="s">
        <v>35</v>
      </c>
      <c r="F28" s="83"/>
      <c r="G28" s="83"/>
      <c r="H28" s="84">
        <v>0.157460271070163</v>
      </c>
      <c r="I28" s="86" t="s">
        <v>24</v>
      </c>
      <c r="L28" s="87"/>
      <c r="M28" s="87"/>
      <c r="N28" s="87"/>
      <c r="O28" s="119"/>
      <c r="P28" s="120"/>
    </row>
    <row r="29" spans="1:16" s="55" customFormat="1" ht="17.25" customHeight="1" x14ac:dyDescent="0.2">
      <c r="A29" s="89" t="s">
        <v>53</v>
      </c>
      <c r="B29" s="89"/>
      <c r="C29" s="88">
        <v>5.61238240057777E-2</v>
      </c>
      <c r="E29" s="87" t="s">
        <v>72</v>
      </c>
      <c r="F29" s="87"/>
      <c r="G29" s="87"/>
      <c r="H29" s="119">
        <v>0.131194776332168</v>
      </c>
      <c r="I29" s="90" t="s">
        <v>46</v>
      </c>
      <c r="L29" s="87"/>
      <c r="M29" s="87"/>
      <c r="N29" s="87"/>
      <c r="O29" s="119"/>
      <c r="P29" s="120"/>
    </row>
    <row r="30" spans="1:16" s="58" customFormat="1" ht="17.25" customHeight="1" x14ac:dyDescent="0.2">
      <c r="A30" s="83" t="s">
        <v>74</v>
      </c>
      <c r="B30" s="83"/>
      <c r="C30" s="84">
        <v>6.2636190332959099E-2</v>
      </c>
      <c r="D30" s="120"/>
      <c r="E30" s="83" t="s">
        <v>50</v>
      </c>
      <c r="F30" s="83"/>
      <c r="G30" s="83"/>
      <c r="H30" s="84">
        <v>0.130116776141604</v>
      </c>
      <c r="I30" s="86" t="s">
        <v>49</v>
      </c>
      <c r="M30" s="87"/>
      <c r="N30" s="87"/>
      <c r="O30" s="119"/>
      <c r="P30" s="120"/>
    </row>
    <row r="31" spans="1:16" s="58" customFormat="1" ht="17.25" customHeight="1" x14ac:dyDescent="0.2">
      <c r="A31" s="87" t="s">
        <v>63</v>
      </c>
      <c r="B31" s="87"/>
      <c r="C31" s="119">
        <v>6.2672156037613697E-2</v>
      </c>
      <c r="D31" s="120"/>
      <c r="E31" s="89" t="s">
        <v>48</v>
      </c>
      <c r="F31" s="89"/>
      <c r="G31" s="89"/>
      <c r="H31" s="88">
        <v>0.12839826412406199</v>
      </c>
      <c r="I31" s="90" t="s">
        <v>24</v>
      </c>
      <c r="M31" s="87"/>
      <c r="N31" s="87"/>
      <c r="O31" s="119"/>
      <c r="P31" s="120"/>
    </row>
    <row r="32" spans="1:16" s="58" customFormat="1" ht="17.25" customHeight="1" x14ac:dyDescent="0.2">
      <c r="A32" s="83" t="s">
        <v>81</v>
      </c>
      <c r="B32" s="83"/>
      <c r="C32" s="84">
        <v>5.0749999999999997E-3</v>
      </c>
      <c r="D32" s="120"/>
      <c r="E32" s="83" t="s">
        <v>90</v>
      </c>
      <c r="F32" s="83"/>
      <c r="G32" s="83"/>
      <c r="H32" s="84">
        <v>9.30098727642759E-2</v>
      </c>
      <c r="I32" s="86" t="s">
        <v>24</v>
      </c>
      <c r="L32" s="87"/>
      <c r="M32" s="87"/>
      <c r="N32" s="119"/>
      <c r="O32" s="120"/>
    </row>
    <row r="33" spans="1:15" s="58" customFormat="1" ht="17.25" customHeight="1" x14ac:dyDescent="0.2">
      <c r="A33" s="87" t="s">
        <v>62</v>
      </c>
      <c r="B33" s="87"/>
      <c r="C33" s="119">
        <v>2.1166999999999998E-2</v>
      </c>
      <c r="D33" s="120"/>
      <c r="E33" s="87"/>
      <c r="F33" s="87"/>
      <c r="G33" s="119"/>
      <c r="H33" s="120"/>
      <c r="L33" s="87"/>
      <c r="M33" s="87"/>
      <c r="N33" s="119"/>
      <c r="O33" s="120"/>
    </row>
    <row r="34" spans="1:15" s="55" customFormat="1" ht="17.25" customHeight="1" x14ac:dyDescent="0.2">
      <c r="A34" s="58"/>
      <c r="B34" s="58"/>
      <c r="D34" s="87"/>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58"/>
      <c r="E36" s="80"/>
      <c r="F36" s="80"/>
      <c r="G36" s="80"/>
      <c r="H36" s="80"/>
      <c r="I36" s="125" t="s">
        <v>14</v>
      </c>
    </row>
    <row r="37" spans="1:15" s="55" customFormat="1" ht="17.25" customHeight="1" x14ac:dyDescent="0.2">
      <c r="A37" s="69" t="s">
        <v>16</v>
      </c>
      <c r="B37" s="96"/>
      <c r="C37" s="84">
        <v>0.26928282178468105</v>
      </c>
      <c r="E37" s="69" t="s">
        <v>84</v>
      </c>
      <c r="F37" s="96"/>
      <c r="G37" s="96"/>
      <c r="H37" s="96"/>
      <c r="I37" s="126">
        <v>0.63352255438116933</v>
      </c>
    </row>
    <row r="38" spans="1:15" s="55" customFormat="1" ht="17.25" customHeight="1" x14ac:dyDescent="0.2">
      <c r="A38" s="66" t="s">
        <v>17</v>
      </c>
      <c r="C38" s="88">
        <v>4.2112928946441301E-2</v>
      </c>
      <c r="D38" s="78"/>
      <c r="E38" s="66" t="s">
        <v>85</v>
      </c>
      <c r="I38" s="127">
        <v>6.3349252286139607E-2</v>
      </c>
    </row>
    <row r="39" spans="1:15" s="55" customFormat="1" ht="17.25" customHeight="1" x14ac:dyDescent="0.2">
      <c r="A39" s="69" t="s">
        <v>73</v>
      </c>
      <c r="B39" s="96"/>
      <c r="C39" s="84">
        <v>0.34175657667642484</v>
      </c>
      <c r="E39" s="69" t="s">
        <v>37</v>
      </c>
      <c r="F39" s="96"/>
      <c r="G39" s="96"/>
      <c r="H39" s="96"/>
      <c r="I39" s="126">
        <v>0.14386580295496698</v>
      </c>
    </row>
    <row r="40" spans="1:15" s="55" customFormat="1" ht="17.25" customHeight="1" x14ac:dyDescent="0.2">
      <c r="A40" s="66" t="s">
        <v>18</v>
      </c>
      <c r="C40" s="88">
        <v>0.17658562598465249</v>
      </c>
      <c r="E40" s="66" t="s">
        <v>86</v>
      </c>
      <c r="I40" s="127">
        <v>0.12587121184441591</v>
      </c>
    </row>
    <row r="41" spans="1:15" s="55" customFormat="1" ht="17.25" customHeight="1" x14ac:dyDescent="0.2">
      <c r="A41" s="69" t="s">
        <v>19</v>
      </c>
      <c r="B41" s="96"/>
      <c r="C41" s="84">
        <v>0.13494750887569901</v>
      </c>
      <c r="E41" s="69" t="s">
        <v>87</v>
      </c>
      <c r="F41" s="96"/>
      <c r="G41" s="96"/>
      <c r="H41" s="96"/>
      <c r="I41" s="126">
        <v>3.7033072006209602E-3</v>
      </c>
    </row>
    <row r="42" spans="1:15" s="55" customFormat="1" ht="17.25" customHeight="1" x14ac:dyDescent="0.2">
      <c r="A42" s="66" t="s">
        <v>11</v>
      </c>
      <c r="C42" s="88">
        <v>4.9239046064691299E-3</v>
      </c>
      <c r="E42" s="66" t="s">
        <v>88</v>
      </c>
      <c r="I42" s="127">
        <v>1.14719668288713E-6</v>
      </c>
    </row>
    <row r="43" spans="1:15" s="55" customFormat="1" ht="17.25" customHeight="1" thickBot="1" x14ac:dyDescent="0.25">
      <c r="A43" s="69" t="s">
        <v>82</v>
      </c>
      <c r="B43" s="96"/>
      <c r="C43" s="84">
        <v>7.0390898961839195E-4</v>
      </c>
      <c r="E43" s="128" t="s">
        <v>13</v>
      </c>
      <c r="F43" s="128"/>
      <c r="G43" s="128"/>
      <c r="H43" s="128"/>
      <c r="I43" s="130">
        <v>2.96867241360213E-2</v>
      </c>
    </row>
    <row r="44" spans="1:15" s="58" customFormat="1" ht="17.25" customHeight="1" thickBot="1" x14ac:dyDescent="0.25">
      <c r="A44" s="63" t="s">
        <v>13</v>
      </c>
      <c r="B44" s="97"/>
      <c r="C44" s="98">
        <v>2.96867241360213E-2</v>
      </c>
      <c r="D44" s="55"/>
      <c r="E44" s="55"/>
      <c r="F44" s="55"/>
      <c r="G44" s="55"/>
      <c r="H44" s="55"/>
    </row>
    <row r="45" spans="1:15" s="100" customFormat="1" ht="16.5" customHeight="1" x14ac:dyDescent="0.2">
      <c r="A45" s="99"/>
      <c r="B45" s="99"/>
      <c r="C45" s="99"/>
      <c r="D45" s="99"/>
      <c r="E45" s="55"/>
      <c r="F45" s="55"/>
      <c r="G45" s="55"/>
      <c r="H45" s="121"/>
      <c r="I45" s="121"/>
    </row>
    <row r="46" spans="1:15" s="103" customFormat="1" ht="153" customHeight="1" x14ac:dyDescent="0.2">
      <c r="A46" s="142" t="s">
        <v>89</v>
      </c>
      <c r="B46" s="142"/>
      <c r="C46" s="142"/>
      <c r="D46" s="142"/>
      <c r="E46" s="121"/>
      <c r="F46" s="104"/>
      <c r="G46" s="104"/>
      <c r="H46" s="104"/>
      <c r="I46" s="104"/>
    </row>
    <row r="47" spans="1:15" s="103" customFormat="1" ht="13.5" customHeight="1" x14ac:dyDescent="0.2">
      <c r="A47" s="103" t="s">
        <v>92</v>
      </c>
      <c r="B47" s="102"/>
      <c r="D47" s="104"/>
      <c r="E47" s="104"/>
      <c r="F47" s="104"/>
      <c r="G47" s="104"/>
    </row>
    <row r="48" spans="1:15"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P57"/>
  <sheetViews>
    <sheetView showGridLines="0" topLeftCell="A19" zoomScaleNormal="100" workbookViewId="0">
      <selection activeCell="C26" sqref="C26:C31"/>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44347</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3073927762.2800002</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t="e">
        <f>'[66]SSV Net Blended Yield'!$F$19</f>
        <v>#REF!</v>
      </c>
    </row>
    <row r="17" spans="1:16" s="66" customFormat="1" ht="17.25" customHeight="1" x14ac:dyDescent="0.2">
      <c r="A17" s="68" t="s">
        <v>34</v>
      </c>
      <c r="B17" s="68"/>
      <c r="C17" s="69"/>
      <c r="D17" s="69"/>
      <c r="E17" s="69"/>
      <c r="F17" s="69"/>
      <c r="G17" s="70" t="e">
        <f>'[67]SVD Net Blended Yield'!$F$19</f>
        <v>#REF!</v>
      </c>
    </row>
    <row r="18" spans="1:16" s="66" customFormat="1" ht="17.25" customHeight="1" x14ac:dyDescent="0.2">
      <c r="A18" s="71" t="s">
        <v>30</v>
      </c>
      <c r="B18" s="71"/>
      <c r="C18" s="71"/>
      <c r="D18" s="71"/>
      <c r="E18" s="71"/>
      <c r="F18" s="71"/>
      <c r="G18" s="116">
        <v>3.03</v>
      </c>
    </row>
    <row r="19" spans="1:16" s="66" customFormat="1" ht="17.25" customHeight="1" x14ac:dyDescent="0.2">
      <c r="A19" s="71" t="s">
        <v>22</v>
      </c>
      <c r="B19" s="71"/>
      <c r="C19" s="71"/>
      <c r="D19" s="71"/>
      <c r="E19" s="71"/>
      <c r="F19" s="71"/>
      <c r="G19" s="73">
        <v>7</v>
      </c>
    </row>
    <row r="20" spans="1:16" s="66" customFormat="1" ht="17.25" customHeight="1" x14ac:dyDescent="0.2">
      <c r="A20" s="71" t="s">
        <v>3</v>
      </c>
      <c r="B20" s="71"/>
      <c r="C20" s="71"/>
      <c r="D20" s="71"/>
      <c r="E20" s="71"/>
      <c r="F20" s="71"/>
      <c r="G20" s="118">
        <v>2868</v>
      </c>
    </row>
    <row r="21" spans="1:16" s="66" customFormat="1" ht="17.25" customHeight="1" x14ac:dyDescent="0.2">
      <c r="A21" s="71" t="s">
        <v>4</v>
      </c>
      <c r="B21" s="71"/>
      <c r="C21" s="71"/>
      <c r="D21" s="71"/>
      <c r="E21" s="71"/>
      <c r="F21" s="71"/>
      <c r="G21" s="124">
        <v>1.0317000000000001</v>
      </c>
    </row>
    <row r="22" spans="1:16" s="66" customFormat="1" ht="17.25" customHeight="1" thickBot="1" x14ac:dyDescent="0.25">
      <c r="A22" s="76" t="s">
        <v>21</v>
      </c>
      <c r="B22" s="76"/>
      <c r="C22" s="76"/>
      <c r="D22" s="76"/>
      <c r="E22" s="76"/>
      <c r="F22" s="76"/>
      <c r="G22" s="77">
        <v>0.59109999999999996</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row>
    <row r="26" spans="1:16" s="55" customFormat="1" ht="17.25" customHeight="1" x14ac:dyDescent="0.2">
      <c r="A26" s="83" t="s">
        <v>41</v>
      </c>
      <c r="B26" s="83"/>
      <c r="C26" s="84">
        <v>0.65868233227659201</v>
      </c>
      <c r="E26" s="83" t="s">
        <v>95</v>
      </c>
      <c r="F26" s="83"/>
      <c r="G26" s="83"/>
      <c r="H26" s="84">
        <v>0.17841786084536199</v>
      </c>
      <c r="I26" s="86" t="s">
        <v>49</v>
      </c>
      <c r="J26" s="85"/>
      <c r="M26" s="87"/>
      <c r="N26" s="87"/>
      <c r="O26" s="119"/>
      <c r="P26" s="120"/>
    </row>
    <row r="27" spans="1:16" s="55" customFormat="1" ht="17.25" customHeight="1" x14ac:dyDescent="0.2">
      <c r="A27" s="87" t="s">
        <v>44</v>
      </c>
      <c r="B27" s="87"/>
      <c r="C27" s="88">
        <v>6.18245660753141E-2</v>
      </c>
      <c r="E27" s="87" t="s">
        <v>35</v>
      </c>
      <c r="F27" s="87"/>
      <c r="G27" s="87"/>
      <c r="H27" s="119">
        <v>0.155284358972543</v>
      </c>
      <c r="I27" s="120" t="s">
        <v>24</v>
      </c>
      <c r="M27" s="87"/>
      <c r="N27" s="87"/>
      <c r="O27" s="119"/>
      <c r="P27" s="120"/>
    </row>
    <row r="28" spans="1:16" s="55" customFormat="1" ht="17.25" customHeight="1" x14ac:dyDescent="0.2">
      <c r="A28" s="83" t="s">
        <v>78</v>
      </c>
      <c r="B28" s="83"/>
      <c r="C28" s="84">
        <v>6.2118512978653402E-2</v>
      </c>
      <c r="E28" s="83" t="s">
        <v>26</v>
      </c>
      <c r="F28" s="83"/>
      <c r="G28" s="83"/>
      <c r="H28" s="84">
        <v>0.154582014171051</v>
      </c>
      <c r="I28" s="86" t="s">
        <v>24</v>
      </c>
      <c r="L28" s="87"/>
      <c r="M28" s="87"/>
      <c r="N28" s="87"/>
      <c r="O28" s="119"/>
      <c r="P28" s="120"/>
    </row>
    <row r="29" spans="1:16" s="55" customFormat="1" ht="17.25" customHeight="1" x14ac:dyDescent="0.2">
      <c r="A29" s="89" t="s">
        <v>53</v>
      </c>
      <c r="B29" s="89"/>
      <c r="C29" s="88">
        <v>5.5490013452481397E-2</v>
      </c>
      <c r="E29" s="87" t="s">
        <v>72</v>
      </c>
      <c r="F29" s="87"/>
      <c r="G29" s="87"/>
      <c r="H29" s="119">
        <v>0.12940466108286799</v>
      </c>
      <c r="I29" s="90" t="s">
        <v>46</v>
      </c>
      <c r="L29" s="87"/>
      <c r="M29" s="87"/>
      <c r="N29" s="87"/>
      <c r="O29" s="119"/>
      <c r="P29" s="120"/>
    </row>
    <row r="30" spans="1:16" s="58" customFormat="1" ht="17.25" customHeight="1" x14ac:dyDescent="0.2">
      <c r="A30" s="83" t="s">
        <v>74</v>
      </c>
      <c r="B30" s="83"/>
      <c r="C30" s="84">
        <v>6.1813546341114502E-2</v>
      </c>
      <c r="D30" s="120"/>
      <c r="E30" s="83" t="s">
        <v>50</v>
      </c>
      <c r="F30" s="83"/>
      <c r="G30" s="83"/>
      <c r="H30" s="84">
        <v>0.12834721039496599</v>
      </c>
      <c r="I30" s="86" t="s">
        <v>49</v>
      </c>
      <c r="M30" s="87"/>
      <c r="N30" s="87"/>
      <c r="O30" s="119"/>
      <c r="P30" s="120"/>
    </row>
    <row r="31" spans="1:16" s="58" customFormat="1" ht="17.25" customHeight="1" x14ac:dyDescent="0.2">
      <c r="A31" s="87" t="s">
        <v>63</v>
      </c>
      <c r="B31" s="87"/>
      <c r="C31" s="119">
        <v>6.1858705898911598E-2</v>
      </c>
      <c r="D31" s="120"/>
      <c r="E31" s="89" t="s">
        <v>48</v>
      </c>
      <c r="F31" s="89"/>
      <c r="G31" s="89"/>
      <c r="H31" s="88">
        <v>0.12668828465738399</v>
      </c>
      <c r="I31" s="90" t="s">
        <v>24</v>
      </c>
      <c r="M31" s="87"/>
      <c r="N31" s="87"/>
      <c r="O31" s="119"/>
      <c r="P31" s="120"/>
    </row>
    <row r="32" spans="1:16" s="58" customFormat="1" ht="17.25" customHeight="1" x14ac:dyDescent="0.2">
      <c r="A32" s="83" t="s">
        <v>81</v>
      </c>
      <c r="B32" s="83"/>
      <c r="C32" s="84">
        <v>3.967E-3</v>
      </c>
      <c r="D32" s="120"/>
      <c r="E32" s="83" t="s">
        <v>90</v>
      </c>
      <c r="F32" s="83"/>
      <c r="G32" s="83"/>
      <c r="H32" s="84">
        <v>9.1710060153568196E-2</v>
      </c>
      <c r="I32" s="86" t="s">
        <v>24</v>
      </c>
      <c r="L32" s="87"/>
      <c r="M32" s="87"/>
      <c r="N32" s="119"/>
      <c r="O32" s="120"/>
    </row>
    <row r="33" spans="1:15" s="58" customFormat="1" ht="17.25" customHeight="1" x14ac:dyDescent="0.2">
      <c r="A33" s="87" t="s">
        <v>62</v>
      </c>
      <c r="B33" s="87"/>
      <c r="C33" s="119">
        <v>3.5564999999999999E-2</v>
      </c>
      <c r="D33" s="120"/>
      <c r="E33" s="87"/>
      <c r="F33" s="87"/>
      <c r="G33" s="119"/>
      <c r="H33" s="120"/>
      <c r="L33" s="87"/>
      <c r="M33" s="87"/>
      <c r="N33" s="119"/>
      <c r="O33" s="120"/>
    </row>
    <row r="34" spans="1:15" s="55" customFormat="1" ht="17.25" customHeight="1" x14ac:dyDescent="0.2">
      <c r="A34" s="58"/>
      <c r="B34" s="58"/>
      <c r="D34" s="87"/>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58"/>
      <c r="E36" s="80"/>
      <c r="F36" s="80"/>
      <c r="G36" s="80"/>
      <c r="H36" s="80"/>
      <c r="I36" s="125" t="s">
        <v>14</v>
      </c>
    </row>
    <row r="37" spans="1:15" s="55" customFormat="1" ht="17.25" customHeight="1" x14ac:dyDescent="0.2">
      <c r="A37" s="69" t="s">
        <v>16</v>
      </c>
      <c r="B37" s="96"/>
      <c r="C37" s="84">
        <v>0.25754742907434358</v>
      </c>
      <c r="E37" s="69" t="s">
        <v>84</v>
      </c>
      <c r="F37" s="96"/>
      <c r="G37" s="96"/>
      <c r="H37" s="96"/>
      <c r="I37" s="126">
        <v>0.62368368205052704</v>
      </c>
    </row>
    <row r="38" spans="1:15" s="55" customFormat="1" ht="17.25" customHeight="1" x14ac:dyDescent="0.2">
      <c r="A38" s="66" t="s">
        <v>17</v>
      </c>
      <c r="C38" s="88">
        <v>4.2082771219085199E-2</v>
      </c>
      <c r="D38" s="78"/>
      <c r="E38" s="66" t="s">
        <v>85</v>
      </c>
      <c r="I38" s="127">
        <v>6.3864069685874908E-2</v>
      </c>
    </row>
    <row r="39" spans="1:15" s="55" customFormat="1" ht="17.25" customHeight="1" x14ac:dyDescent="0.2">
      <c r="A39" s="69" t="s">
        <v>73</v>
      </c>
      <c r="B39" s="96"/>
      <c r="C39" s="84">
        <v>0.34518218552612961</v>
      </c>
      <c r="E39" s="69" t="s">
        <v>37</v>
      </c>
      <c r="F39" s="96"/>
      <c r="G39" s="96"/>
      <c r="H39" s="96"/>
      <c r="I39" s="126">
        <v>0.1456420401649014</v>
      </c>
    </row>
    <row r="40" spans="1:15" s="55" customFormat="1" ht="17.25" customHeight="1" x14ac:dyDescent="0.2">
      <c r="A40" s="66" t="s">
        <v>18</v>
      </c>
      <c r="C40" s="88">
        <v>0.18020144889536538</v>
      </c>
      <c r="E40" s="66" t="s">
        <v>86</v>
      </c>
      <c r="I40" s="127">
        <v>0.12328416983592809</v>
      </c>
    </row>
    <row r="41" spans="1:15" s="55" customFormat="1" ht="17.25" customHeight="1" x14ac:dyDescent="0.2">
      <c r="A41" s="69" t="s">
        <v>19</v>
      </c>
      <c r="B41" s="96"/>
      <c r="C41" s="84">
        <v>0.13232288219544799</v>
      </c>
      <c r="E41" s="69" t="s">
        <v>87</v>
      </c>
      <c r="F41" s="96"/>
      <c r="G41" s="96"/>
      <c r="H41" s="96"/>
      <c r="I41" s="126">
        <v>3.6096565650291512E-3</v>
      </c>
    </row>
    <row r="42" spans="1:15" s="55" customFormat="1" ht="17.25" customHeight="1" x14ac:dyDescent="0.2">
      <c r="A42" s="66" t="s">
        <v>11</v>
      </c>
      <c r="C42" s="88">
        <v>2.5883657573463198E-3</v>
      </c>
      <c r="E42" s="66" t="s">
        <v>88</v>
      </c>
      <c r="I42" s="127">
        <v>5.3033324600961298E-4</v>
      </c>
    </row>
    <row r="43" spans="1:15" s="55" customFormat="1" ht="17.25" customHeight="1" thickBot="1" x14ac:dyDescent="0.25">
      <c r="A43" s="69" t="s">
        <v>82</v>
      </c>
      <c r="B43" s="96"/>
      <c r="C43" s="84">
        <v>6.8886888055670495E-4</v>
      </c>
      <c r="E43" s="128" t="s">
        <v>13</v>
      </c>
      <c r="F43" s="128"/>
      <c r="G43" s="128"/>
      <c r="H43" s="128"/>
      <c r="I43" s="130">
        <v>3.93860484517259E-2</v>
      </c>
    </row>
    <row r="44" spans="1:15" s="58" customFormat="1" ht="17.25" customHeight="1" thickBot="1" x14ac:dyDescent="0.25">
      <c r="A44" s="63" t="s">
        <v>13</v>
      </c>
      <c r="B44" s="97"/>
      <c r="C44" s="98">
        <v>3.9386048451725997E-2</v>
      </c>
      <c r="D44" s="55"/>
      <c r="E44" s="55"/>
      <c r="F44" s="55"/>
      <c r="G44" s="55"/>
      <c r="H44" s="55"/>
    </row>
    <row r="45" spans="1:15" s="100" customFormat="1" ht="16.5" customHeight="1" x14ac:dyDescent="0.2">
      <c r="A45" s="99"/>
      <c r="B45" s="99"/>
      <c r="C45" s="99"/>
      <c r="D45" s="99"/>
      <c r="E45" s="55"/>
      <c r="F45" s="55"/>
      <c r="G45" s="55"/>
      <c r="H45" s="121"/>
      <c r="I45" s="121"/>
    </row>
    <row r="46" spans="1:15" s="103" customFormat="1" ht="153" customHeight="1" x14ac:dyDescent="0.2">
      <c r="A46" s="142" t="s">
        <v>89</v>
      </c>
      <c r="B46" s="142"/>
      <c r="C46" s="142"/>
      <c r="D46" s="142"/>
      <c r="E46" s="121"/>
      <c r="F46" s="104"/>
      <c r="G46" s="104"/>
      <c r="H46" s="104"/>
      <c r="I46" s="104"/>
    </row>
    <row r="47" spans="1:15" s="103" customFormat="1" ht="13.5" customHeight="1" x14ac:dyDescent="0.2">
      <c r="A47" s="103" t="s">
        <v>92</v>
      </c>
      <c r="B47" s="102"/>
      <c r="D47" s="104"/>
      <c r="E47" s="104"/>
      <c r="F47" s="104"/>
      <c r="G47" s="104"/>
    </row>
    <row r="48" spans="1:15"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P57"/>
  <sheetViews>
    <sheetView showGridLines="0" topLeftCell="A10" zoomScaleNormal="100" workbookViewId="0">
      <selection activeCell="C27" sqref="C27"/>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44316</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3073577999.5999999</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1.78E-2</v>
      </c>
      <c r="H16" s="123"/>
    </row>
    <row r="17" spans="1:16" s="66" customFormat="1" ht="17.25" customHeight="1" x14ac:dyDescent="0.2">
      <c r="A17" s="68" t="s">
        <v>34</v>
      </c>
      <c r="B17" s="68"/>
      <c r="C17" s="69"/>
      <c r="D17" s="69"/>
      <c r="E17" s="69"/>
      <c r="F17" s="69"/>
      <c r="G17" s="70">
        <v>1.5800000000000002E-2</v>
      </c>
      <c r="H17" s="123"/>
    </row>
    <row r="18" spans="1:16" s="66" customFormat="1" ht="17.25" customHeight="1" x14ac:dyDescent="0.2">
      <c r="A18" s="71" t="s">
        <v>30</v>
      </c>
      <c r="B18" s="71"/>
      <c r="C18" s="71"/>
      <c r="D18" s="71"/>
      <c r="E18" s="71"/>
      <c r="F18" s="71"/>
      <c r="G18" s="116">
        <v>3</v>
      </c>
      <c r="H18" s="123"/>
    </row>
    <row r="19" spans="1:16" s="66" customFormat="1" ht="17.25" customHeight="1" x14ac:dyDescent="0.2">
      <c r="A19" s="71" t="s">
        <v>22</v>
      </c>
      <c r="B19" s="71"/>
      <c r="C19" s="71"/>
      <c r="D19" s="71"/>
      <c r="E19" s="71"/>
      <c r="F19" s="71"/>
      <c r="G19" s="73">
        <v>7</v>
      </c>
      <c r="H19" s="123"/>
    </row>
    <row r="20" spans="1:16" s="66" customFormat="1" ht="17.25" customHeight="1" x14ac:dyDescent="0.2">
      <c r="A20" s="71" t="s">
        <v>3</v>
      </c>
      <c r="B20" s="71"/>
      <c r="C20" s="71"/>
      <c r="D20" s="71"/>
      <c r="E20" s="71"/>
      <c r="F20" s="71"/>
      <c r="G20" s="118">
        <v>2892</v>
      </c>
      <c r="H20" s="123"/>
    </row>
    <row r="21" spans="1:16" s="66" customFormat="1" ht="17.25" customHeight="1" x14ac:dyDescent="0.2">
      <c r="A21" s="71" t="s">
        <v>4</v>
      </c>
      <c r="B21" s="71"/>
      <c r="C21" s="71"/>
      <c r="D21" s="71"/>
      <c r="E21" s="71"/>
      <c r="F21" s="71"/>
      <c r="G21" s="124">
        <v>1.0304</v>
      </c>
      <c r="H21" s="123"/>
    </row>
    <row r="22" spans="1:16" s="66" customFormat="1" ht="17.25" customHeight="1" thickBot="1" x14ac:dyDescent="0.25">
      <c r="A22" s="76" t="s">
        <v>21</v>
      </c>
      <c r="B22" s="76"/>
      <c r="C22" s="76"/>
      <c r="D22" s="76"/>
      <c r="E22" s="76"/>
      <c r="F22" s="76"/>
      <c r="G22" s="77">
        <v>0.59109999999999996</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row>
    <row r="26" spans="1:16" s="55" customFormat="1" ht="17.25" customHeight="1" x14ac:dyDescent="0.2">
      <c r="A26" s="83" t="s">
        <v>41</v>
      </c>
      <c r="B26" s="83"/>
      <c r="C26" s="84">
        <v>0.65784682326691701</v>
      </c>
      <c r="D26" s="85"/>
      <c r="E26" s="83" t="s">
        <v>95</v>
      </c>
      <c r="F26" s="83"/>
      <c r="G26" s="83"/>
      <c r="H26" s="84">
        <v>0.17841786084536199</v>
      </c>
      <c r="I26" s="86" t="s">
        <v>49</v>
      </c>
      <c r="J26" s="85"/>
      <c r="M26" s="87"/>
      <c r="N26" s="87"/>
      <c r="O26" s="119"/>
      <c r="P26" s="120"/>
    </row>
    <row r="27" spans="1:16" s="55" customFormat="1" ht="17.25" customHeight="1" x14ac:dyDescent="0.2">
      <c r="A27" s="87" t="s">
        <v>44</v>
      </c>
      <c r="B27" s="87"/>
      <c r="C27" s="88">
        <v>6.1737058099060001E-2</v>
      </c>
      <c r="D27" s="85"/>
      <c r="E27" s="87" t="s">
        <v>35</v>
      </c>
      <c r="F27" s="87"/>
      <c r="G27" s="87"/>
      <c r="H27" s="119">
        <v>0.155284358972543</v>
      </c>
      <c r="I27" s="120" t="s">
        <v>24</v>
      </c>
      <c r="J27" s="85"/>
      <c r="M27" s="87"/>
      <c r="N27" s="87"/>
      <c r="O27" s="119"/>
      <c r="P27" s="120"/>
    </row>
    <row r="28" spans="1:16" s="55" customFormat="1" ht="17.25" customHeight="1" x14ac:dyDescent="0.2">
      <c r="A28" s="83" t="s">
        <v>78</v>
      </c>
      <c r="B28" s="83"/>
      <c r="C28" s="84">
        <v>6.1971960309710097E-2</v>
      </c>
      <c r="D28" s="85"/>
      <c r="E28" s="83" t="s">
        <v>26</v>
      </c>
      <c r="F28" s="83"/>
      <c r="G28" s="83"/>
      <c r="H28" s="84">
        <v>0.154582014171051</v>
      </c>
      <c r="I28" s="86" t="s">
        <v>24</v>
      </c>
      <c r="J28" s="85"/>
      <c r="L28" s="87"/>
      <c r="M28" s="87"/>
      <c r="N28" s="87"/>
      <c r="O28" s="119"/>
      <c r="P28" s="120"/>
    </row>
    <row r="29" spans="1:16" s="55" customFormat="1" ht="17.25" customHeight="1" x14ac:dyDescent="0.2">
      <c r="A29" s="89" t="s">
        <v>53</v>
      </c>
      <c r="B29" s="89"/>
      <c r="C29" s="88">
        <v>5.5354737690708297E-2</v>
      </c>
      <c r="D29" s="85"/>
      <c r="E29" s="87" t="s">
        <v>72</v>
      </c>
      <c r="F29" s="87"/>
      <c r="G29" s="87"/>
      <c r="H29" s="119">
        <v>0.12940466108286799</v>
      </c>
      <c r="I29" s="90" t="s">
        <v>46</v>
      </c>
      <c r="J29" s="85"/>
      <c r="L29" s="87"/>
      <c r="M29" s="87"/>
      <c r="N29" s="87"/>
      <c r="O29" s="119"/>
      <c r="P29" s="120"/>
    </row>
    <row r="30" spans="1:16" s="58" customFormat="1" ht="17.25" customHeight="1" x14ac:dyDescent="0.2">
      <c r="A30" s="83" t="s">
        <v>74</v>
      </c>
      <c r="B30" s="83"/>
      <c r="C30" s="84">
        <v>6.1781987275340997E-2</v>
      </c>
      <c r="D30" s="90"/>
      <c r="E30" s="83" t="s">
        <v>50</v>
      </c>
      <c r="F30" s="83"/>
      <c r="G30" s="83"/>
      <c r="H30" s="84">
        <v>0.12834721039496599</v>
      </c>
      <c r="I30" s="86" t="s">
        <v>49</v>
      </c>
      <c r="J30" s="122"/>
      <c r="M30" s="87"/>
      <c r="N30" s="87"/>
      <c r="O30" s="119"/>
      <c r="P30" s="120"/>
    </row>
    <row r="31" spans="1:16" s="58" customFormat="1" ht="17.25" customHeight="1" x14ac:dyDescent="0.2">
      <c r="A31" s="87" t="s">
        <v>63</v>
      </c>
      <c r="B31" s="87"/>
      <c r="C31" s="119">
        <v>6.17741979219677E-2</v>
      </c>
      <c r="D31" s="90"/>
      <c r="E31" s="89" t="s">
        <v>48</v>
      </c>
      <c r="F31" s="89"/>
      <c r="G31" s="89"/>
      <c r="H31" s="88">
        <v>0.12668828465738399</v>
      </c>
      <c r="I31" s="90" t="s">
        <v>24</v>
      </c>
      <c r="J31" s="122"/>
      <c r="M31" s="87"/>
      <c r="N31" s="87"/>
      <c r="O31" s="119"/>
      <c r="P31" s="120"/>
    </row>
    <row r="32" spans="1:16" s="58" customFormat="1" ht="17.25" customHeight="1" x14ac:dyDescent="0.2">
      <c r="A32" s="83" t="s">
        <v>81</v>
      </c>
      <c r="B32" s="83"/>
      <c r="C32" s="84">
        <v>3.96768571402691E-3</v>
      </c>
      <c r="D32" s="90"/>
      <c r="E32" s="83" t="s">
        <v>90</v>
      </c>
      <c r="F32" s="83"/>
      <c r="G32" s="83"/>
      <c r="H32" s="84">
        <v>9.1710060153568196E-2</v>
      </c>
      <c r="I32" s="86" t="s">
        <v>24</v>
      </c>
      <c r="J32" s="122"/>
      <c r="L32" s="87"/>
      <c r="M32" s="87"/>
      <c r="N32" s="119"/>
      <c r="O32" s="120"/>
    </row>
    <row r="33" spans="1:15" s="58" customFormat="1" ht="17.25" customHeight="1" x14ac:dyDescent="0.2">
      <c r="A33" s="87" t="s">
        <v>62</v>
      </c>
      <c r="B33" s="87"/>
      <c r="C33" s="119">
        <v>3.5565549725391901E-2</v>
      </c>
      <c r="D33" s="90"/>
      <c r="E33" s="87"/>
      <c r="F33" s="87"/>
      <c r="G33" s="119"/>
      <c r="H33" s="120"/>
      <c r="L33" s="87"/>
      <c r="M33" s="87"/>
      <c r="N33" s="119"/>
      <c r="O33" s="120"/>
    </row>
    <row r="34" spans="1:15" s="55" customFormat="1" ht="17.25" customHeight="1" x14ac:dyDescent="0.2">
      <c r="A34" s="58"/>
      <c r="B34" s="58"/>
      <c r="D34" s="87"/>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58"/>
      <c r="E36" s="80"/>
      <c r="F36" s="80"/>
      <c r="G36" s="80"/>
      <c r="H36" s="80"/>
      <c r="I36" s="125" t="s">
        <v>14</v>
      </c>
    </row>
    <row r="37" spans="1:15" s="55" customFormat="1" ht="17.25" customHeight="1" x14ac:dyDescent="0.2">
      <c r="A37" s="69" t="s">
        <v>16</v>
      </c>
      <c r="B37" s="96"/>
      <c r="C37" s="84">
        <v>0.24625183824576213</v>
      </c>
      <c r="D37" s="85"/>
      <c r="E37" s="69" t="s">
        <v>84</v>
      </c>
      <c r="F37" s="96"/>
      <c r="G37" s="96"/>
      <c r="H37" s="96"/>
      <c r="I37" s="126">
        <v>0.61604837181712124</v>
      </c>
      <c r="J37" s="85"/>
    </row>
    <row r="38" spans="1:15" s="55" customFormat="1" ht="17.25" customHeight="1" x14ac:dyDescent="0.2">
      <c r="A38" s="66" t="s">
        <v>17</v>
      </c>
      <c r="C38" s="88">
        <v>4.2315421180337702E-2</v>
      </c>
      <c r="D38" s="80"/>
      <c r="E38" s="66" t="s">
        <v>85</v>
      </c>
      <c r="I38" s="127">
        <v>6.5395965291248401E-2</v>
      </c>
      <c r="J38" s="85"/>
    </row>
    <row r="39" spans="1:15" s="55" customFormat="1" ht="17.25" customHeight="1" x14ac:dyDescent="0.2">
      <c r="A39" s="69" t="s">
        <v>73</v>
      </c>
      <c r="B39" s="96"/>
      <c r="C39" s="84">
        <v>0.34832546017202048</v>
      </c>
      <c r="D39" s="85"/>
      <c r="E39" s="69" t="s">
        <v>37</v>
      </c>
      <c r="F39" s="96"/>
      <c r="G39" s="96"/>
      <c r="H39" s="96"/>
      <c r="I39" s="126">
        <v>0.14537029668667389</v>
      </c>
      <c r="J39" s="85"/>
    </row>
    <row r="40" spans="1:15" s="55" customFormat="1" ht="17.25" customHeight="1" x14ac:dyDescent="0.2">
      <c r="A40" s="66" t="s">
        <v>18</v>
      </c>
      <c r="C40" s="88">
        <v>0.18408340148807531</v>
      </c>
      <c r="D40" s="85"/>
      <c r="E40" s="66" t="s">
        <v>86</v>
      </c>
      <c r="I40" s="127">
        <v>0.12538180261731871</v>
      </c>
      <c r="J40" s="85"/>
    </row>
    <row r="41" spans="1:15" s="55" customFormat="1" ht="17.25" customHeight="1" x14ac:dyDescent="0.2">
      <c r="A41" s="69" t="s">
        <v>19</v>
      </c>
      <c r="B41" s="96"/>
      <c r="C41" s="84">
        <v>0.13159482577721601</v>
      </c>
      <c r="D41" s="85"/>
      <c r="E41" s="69" t="s">
        <v>87</v>
      </c>
      <c r="F41" s="96"/>
      <c r="G41" s="96"/>
      <c r="H41" s="96"/>
      <c r="I41" s="126">
        <v>3.6448319859340452E-3</v>
      </c>
      <c r="J41" s="85"/>
    </row>
    <row r="42" spans="1:15" s="55" customFormat="1" ht="17.25" customHeight="1" x14ac:dyDescent="0.2">
      <c r="A42" s="66" t="s">
        <v>11</v>
      </c>
      <c r="C42" s="88">
        <v>2.58717493706398E-3</v>
      </c>
      <c r="D42" s="85"/>
      <c r="E42" s="66" t="s">
        <v>88</v>
      </c>
      <c r="I42" s="127">
        <v>8.1107013993551906E-8</v>
      </c>
      <c r="J42" s="85"/>
    </row>
    <row r="43" spans="1:15" s="55" customFormat="1" ht="17.25" customHeight="1" thickBot="1" x14ac:dyDescent="0.25">
      <c r="A43" s="69" t="s">
        <v>82</v>
      </c>
      <c r="B43" s="96"/>
      <c r="C43" s="84">
        <v>6.8322770483341603E-4</v>
      </c>
      <c r="D43" s="85"/>
      <c r="E43" s="128" t="s">
        <v>13</v>
      </c>
      <c r="F43" s="128"/>
      <c r="G43" s="128"/>
      <c r="H43" s="128"/>
      <c r="I43" s="130">
        <v>4.4158650494681297E-2</v>
      </c>
      <c r="J43" s="85"/>
    </row>
    <row r="44" spans="1:15" s="58" customFormat="1" ht="17.25" customHeight="1" thickBot="1" x14ac:dyDescent="0.25">
      <c r="A44" s="63" t="s">
        <v>13</v>
      </c>
      <c r="B44" s="97"/>
      <c r="C44" s="98">
        <v>4.4158650494680998E-2</v>
      </c>
      <c r="D44" s="85"/>
      <c r="E44" s="55"/>
      <c r="F44" s="55"/>
      <c r="G44" s="55"/>
      <c r="H44" s="55"/>
    </row>
    <row r="45" spans="1:15" s="100" customFormat="1" ht="16.5" customHeight="1" x14ac:dyDescent="0.2">
      <c r="A45" s="99"/>
      <c r="B45" s="99"/>
      <c r="C45" s="99"/>
      <c r="D45" s="99"/>
      <c r="E45" s="55"/>
      <c r="F45" s="55"/>
      <c r="G45" s="55"/>
      <c r="H45" s="121"/>
      <c r="I45" s="121"/>
    </row>
    <row r="46" spans="1:15" s="103" customFormat="1" ht="153" customHeight="1" x14ac:dyDescent="0.2">
      <c r="A46" s="142" t="s">
        <v>89</v>
      </c>
      <c r="B46" s="142"/>
      <c r="C46" s="142"/>
      <c r="D46" s="142"/>
      <c r="E46" s="121"/>
      <c r="F46" s="104"/>
      <c r="G46" s="104"/>
      <c r="H46" s="104"/>
      <c r="I46" s="104"/>
    </row>
    <row r="47" spans="1:15" s="103" customFormat="1" ht="13.5" customHeight="1" x14ac:dyDescent="0.2">
      <c r="A47" s="103" t="s">
        <v>92</v>
      </c>
      <c r="B47" s="102"/>
      <c r="D47" s="104"/>
      <c r="E47" s="104"/>
      <c r="F47" s="104"/>
      <c r="G47" s="104"/>
    </row>
    <row r="48" spans="1:15"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P57"/>
  <sheetViews>
    <sheetView showGridLines="0" zoomScaleNormal="100" workbookViewId="0">
      <selection activeCell="A11" sqref="A11"/>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44286</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3157374989.9000001</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1.89E-2</v>
      </c>
      <c r="H16" s="123"/>
    </row>
    <row r="17" spans="1:16" s="66" customFormat="1" ht="17.25" customHeight="1" x14ac:dyDescent="0.2">
      <c r="A17" s="68" t="s">
        <v>34</v>
      </c>
      <c r="B17" s="68"/>
      <c r="C17" s="69"/>
      <c r="D17" s="69"/>
      <c r="E17" s="69"/>
      <c r="F17" s="69"/>
      <c r="G17" s="70">
        <v>1.6799999999999999E-2</v>
      </c>
      <c r="H17" s="123"/>
    </row>
    <row r="18" spans="1:16" s="66" customFormat="1" ht="17.25" customHeight="1" x14ac:dyDescent="0.2">
      <c r="A18" s="71" t="s">
        <v>30</v>
      </c>
      <c r="B18" s="71"/>
      <c r="C18" s="71"/>
      <c r="D18" s="71"/>
      <c r="E18" s="71"/>
      <c r="F18" s="71"/>
      <c r="G18" s="116">
        <v>3.06</v>
      </c>
      <c r="H18" s="123"/>
    </row>
    <row r="19" spans="1:16" s="66" customFormat="1" ht="17.25" customHeight="1" x14ac:dyDescent="0.2">
      <c r="A19" s="71" t="s">
        <v>22</v>
      </c>
      <c r="B19" s="71"/>
      <c r="C19" s="71"/>
      <c r="D19" s="71"/>
      <c r="E19" s="71"/>
      <c r="F19" s="71"/>
      <c r="G19" s="73">
        <v>7</v>
      </c>
      <c r="H19" s="123"/>
    </row>
    <row r="20" spans="1:16" s="66" customFormat="1" ht="17.25" customHeight="1" x14ac:dyDescent="0.2">
      <c r="A20" s="71" t="s">
        <v>3</v>
      </c>
      <c r="B20" s="71"/>
      <c r="C20" s="71"/>
      <c r="D20" s="71"/>
      <c r="E20" s="71"/>
      <c r="F20" s="71"/>
      <c r="G20" s="118">
        <v>2923</v>
      </c>
      <c r="H20" s="123"/>
    </row>
    <row r="21" spans="1:16" s="66" customFormat="1" ht="17.25" customHeight="1" x14ac:dyDescent="0.2">
      <c r="A21" s="71" t="s">
        <v>4</v>
      </c>
      <c r="B21" s="71"/>
      <c r="C21" s="71"/>
      <c r="D21" s="71"/>
      <c r="E21" s="71"/>
      <c r="F21" s="71"/>
      <c r="G21" s="124">
        <v>1.0273000000000001</v>
      </c>
      <c r="H21" s="123"/>
    </row>
    <row r="22" spans="1:16" s="66" customFormat="1" ht="17.25" customHeight="1" thickBot="1" x14ac:dyDescent="0.25">
      <c r="A22" s="76" t="s">
        <v>21</v>
      </c>
      <c r="B22" s="76"/>
      <c r="C22" s="76"/>
      <c r="D22" s="76"/>
      <c r="E22" s="76"/>
      <c r="F22" s="76"/>
      <c r="G22" s="77">
        <v>0.59109999999999996</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row>
    <row r="26" spans="1:16" s="55" customFormat="1" ht="17.25" customHeight="1" x14ac:dyDescent="0.2">
      <c r="A26" s="83" t="s">
        <v>41</v>
      </c>
      <c r="B26" s="83"/>
      <c r="C26" s="84">
        <v>0.66875748145845038</v>
      </c>
      <c r="D26" s="85"/>
      <c r="E26" s="83" t="s">
        <v>95</v>
      </c>
      <c r="F26" s="83"/>
      <c r="G26" s="83"/>
      <c r="H26" s="84">
        <v>0.181238972469381</v>
      </c>
      <c r="I26" s="86" t="s">
        <v>49</v>
      </c>
      <c r="J26" s="85"/>
      <c r="M26" s="87"/>
      <c r="N26" s="87"/>
      <c r="O26" s="119"/>
      <c r="P26" s="120"/>
    </row>
    <row r="27" spans="1:16" s="55" customFormat="1" ht="17.25" customHeight="1" x14ac:dyDescent="0.2">
      <c r="A27" s="87" t="s">
        <v>44</v>
      </c>
      <c r="B27" s="87"/>
      <c r="C27" s="88">
        <v>6.3173779624226697E-2</v>
      </c>
      <c r="D27" s="85"/>
      <c r="E27" s="87" t="s">
        <v>35</v>
      </c>
      <c r="F27" s="87"/>
      <c r="G27" s="87"/>
      <c r="H27" s="119">
        <v>0.157755535824325</v>
      </c>
      <c r="I27" s="120" t="s">
        <v>24</v>
      </c>
      <c r="J27" s="85"/>
      <c r="M27" s="87"/>
      <c r="N27" s="87"/>
      <c r="O27" s="119"/>
      <c r="P27" s="120"/>
    </row>
    <row r="28" spans="1:16" s="55" customFormat="1" ht="17.25" customHeight="1" x14ac:dyDescent="0.2">
      <c r="A28" s="83" t="s">
        <v>78</v>
      </c>
      <c r="B28" s="83"/>
      <c r="C28" s="84">
        <v>6.3428493743516695E-2</v>
      </c>
      <c r="D28" s="85"/>
      <c r="E28" s="83" t="s">
        <v>26</v>
      </c>
      <c r="F28" s="83"/>
      <c r="G28" s="83"/>
      <c r="H28" s="84">
        <v>0.15694347608539599</v>
      </c>
      <c r="I28" s="86" t="s">
        <v>24</v>
      </c>
      <c r="J28" s="85"/>
      <c r="L28" s="87"/>
      <c r="M28" s="87"/>
      <c r="N28" s="87"/>
      <c r="O28" s="119"/>
      <c r="P28" s="120"/>
    </row>
    <row r="29" spans="1:16" s="55" customFormat="1" ht="17.25" customHeight="1" x14ac:dyDescent="0.2">
      <c r="A29" s="89" t="s">
        <v>53</v>
      </c>
      <c r="B29" s="89"/>
      <c r="C29" s="88">
        <v>5.3822249036615699E-2</v>
      </c>
      <c r="D29" s="85"/>
      <c r="E29" s="87" t="s">
        <v>50</v>
      </c>
      <c r="F29" s="87"/>
      <c r="G29" s="87"/>
      <c r="H29" s="119">
        <v>0.13038156062768999</v>
      </c>
      <c r="I29" s="120" t="s">
        <v>49</v>
      </c>
      <c r="J29" s="85"/>
      <c r="L29" s="87"/>
      <c r="M29" s="87"/>
      <c r="N29" s="87"/>
      <c r="O29" s="119"/>
      <c r="P29" s="120"/>
    </row>
    <row r="30" spans="1:16" s="58" customFormat="1" ht="17.25" customHeight="1" x14ac:dyDescent="0.2">
      <c r="A30" s="83" t="s">
        <v>74</v>
      </c>
      <c r="B30" s="83"/>
      <c r="C30" s="84">
        <v>6.3271117107910405E-2</v>
      </c>
      <c r="D30" s="90"/>
      <c r="E30" s="83" t="s">
        <v>72</v>
      </c>
      <c r="F30" s="83"/>
      <c r="G30" s="83"/>
      <c r="H30" s="84">
        <v>0.13014642876898599</v>
      </c>
      <c r="I30" s="86" t="s">
        <v>46</v>
      </c>
      <c r="J30" s="122"/>
      <c r="M30" s="87"/>
      <c r="N30" s="87"/>
      <c r="O30" s="119"/>
      <c r="P30" s="120"/>
    </row>
    <row r="31" spans="1:16" s="58" customFormat="1" ht="17.25" customHeight="1" x14ac:dyDescent="0.2">
      <c r="A31" s="87" t="s">
        <v>63</v>
      </c>
      <c r="B31" s="87"/>
      <c r="C31" s="119">
        <v>6.3294045227481305E-2</v>
      </c>
      <c r="D31" s="90"/>
      <c r="E31" s="89" t="s">
        <v>48</v>
      </c>
      <c r="F31" s="89"/>
      <c r="G31" s="89"/>
      <c r="H31" s="88">
        <v>0.12869624064605301</v>
      </c>
      <c r="I31" s="90" t="s">
        <v>24</v>
      </c>
      <c r="J31" s="122"/>
      <c r="M31" s="87"/>
      <c r="N31" s="87"/>
      <c r="O31" s="119"/>
      <c r="P31" s="120"/>
    </row>
    <row r="32" spans="1:16" s="58" customFormat="1" ht="17.25" customHeight="1" x14ac:dyDescent="0.2">
      <c r="A32" s="83" t="s">
        <v>81</v>
      </c>
      <c r="B32" s="83"/>
      <c r="C32" s="84">
        <v>2.58971616490158E-3</v>
      </c>
      <c r="D32" s="90"/>
      <c r="E32" s="83" t="s">
        <v>90</v>
      </c>
      <c r="F32" s="83"/>
      <c r="G32" s="83"/>
      <c r="H32" s="84">
        <v>9.3174667941268899E-2</v>
      </c>
      <c r="I32" s="86" t="s">
        <v>24</v>
      </c>
      <c r="J32" s="122"/>
      <c r="L32" s="87"/>
      <c r="M32" s="87"/>
      <c r="N32" s="119"/>
      <c r="O32" s="120"/>
    </row>
    <row r="33" spans="1:15" s="58" customFormat="1" ht="17.25" customHeight="1" x14ac:dyDescent="0.2">
      <c r="A33" s="87" t="s">
        <v>62</v>
      </c>
      <c r="B33" s="87"/>
      <c r="C33" s="119">
        <v>2.1663117636896899E-2</v>
      </c>
      <c r="D33" s="90"/>
      <c r="E33" s="87"/>
      <c r="F33" s="87"/>
      <c r="G33" s="119"/>
      <c r="H33" s="120"/>
      <c r="L33" s="87"/>
      <c r="M33" s="87"/>
      <c r="N33" s="119"/>
      <c r="O33" s="120"/>
    </row>
    <row r="34" spans="1:15" s="55" customFormat="1" ht="17.25" customHeight="1" x14ac:dyDescent="0.2">
      <c r="A34" s="58"/>
      <c r="B34" s="58"/>
      <c r="D34" s="87"/>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58"/>
      <c r="E36" s="80"/>
      <c r="F36" s="80"/>
      <c r="G36" s="80"/>
      <c r="H36" s="80"/>
      <c r="I36" s="125" t="s">
        <v>14</v>
      </c>
    </row>
    <row r="37" spans="1:15" s="55" customFormat="1" ht="17.25" customHeight="1" x14ac:dyDescent="0.2">
      <c r="A37" s="69" t="s">
        <v>16</v>
      </c>
      <c r="B37" s="96"/>
      <c r="C37" s="84">
        <v>0.25170855817551802</v>
      </c>
      <c r="D37" s="85"/>
      <c r="E37" s="69" t="s">
        <v>84</v>
      </c>
      <c r="F37" s="96"/>
      <c r="G37" s="96"/>
      <c r="H37" s="96"/>
      <c r="I37" s="126">
        <v>0.62741417456184367</v>
      </c>
      <c r="J37" s="85"/>
    </row>
    <row r="38" spans="1:15" s="55" customFormat="1" ht="17.25" customHeight="1" x14ac:dyDescent="0.2">
      <c r="A38" s="66" t="s">
        <v>17</v>
      </c>
      <c r="C38" s="88">
        <v>4.17867120699629E-2</v>
      </c>
      <c r="D38" s="80"/>
      <c r="E38" s="66" t="s">
        <v>85</v>
      </c>
      <c r="I38" s="127">
        <v>6.2729373661897306E-2</v>
      </c>
      <c r="J38" s="85"/>
    </row>
    <row r="39" spans="1:15" s="55" customFormat="1" ht="17.25" customHeight="1" x14ac:dyDescent="0.2">
      <c r="A39" s="69" t="s">
        <v>73</v>
      </c>
      <c r="B39" s="96"/>
      <c r="C39" s="84">
        <v>0.34687555492001104</v>
      </c>
      <c r="D39" s="85"/>
      <c r="E39" s="69" t="s">
        <v>37</v>
      </c>
      <c r="F39" s="96"/>
      <c r="G39" s="96"/>
      <c r="H39" s="96"/>
      <c r="I39" s="126">
        <v>0.14708578095186201</v>
      </c>
      <c r="J39" s="85"/>
    </row>
    <row r="40" spans="1:15" s="55" customFormat="1" ht="17.25" customHeight="1" x14ac:dyDescent="0.2">
      <c r="A40" s="66" t="s">
        <v>18</v>
      </c>
      <c r="C40" s="88">
        <v>0.191502426785263</v>
      </c>
      <c r="D40" s="85"/>
      <c r="E40" s="66" t="s">
        <v>86</v>
      </c>
      <c r="I40" s="127">
        <v>0.12285119336320501</v>
      </c>
      <c r="J40" s="85"/>
    </row>
    <row r="41" spans="1:15" s="55" customFormat="1" ht="17.25" customHeight="1" x14ac:dyDescent="0.2">
      <c r="A41" s="69" t="s">
        <v>19</v>
      </c>
      <c r="B41" s="96"/>
      <c r="C41" s="84">
        <v>0.12902857437319001</v>
      </c>
      <c r="D41" s="85"/>
      <c r="E41" s="69" t="s">
        <v>87</v>
      </c>
      <c r="F41" s="96"/>
      <c r="G41" s="96"/>
      <c r="H41" s="96"/>
      <c r="I41" s="126">
        <v>4.0297876820316403E-3</v>
      </c>
      <c r="J41" s="85"/>
    </row>
    <row r="42" spans="1:15" s="55" customFormat="1" ht="17.25" customHeight="1" x14ac:dyDescent="0.2">
      <c r="A42" s="66" t="s">
        <v>11</v>
      </c>
      <c r="C42" s="88">
        <v>2.52094467711369E-3</v>
      </c>
      <c r="D42" s="85"/>
      <c r="E42" s="66" t="s">
        <v>88</v>
      </c>
      <c r="I42" s="127">
        <v>1.17208301250284E-7</v>
      </c>
      <c r="J42" s="85"/>
    </row>
    <row r="43" spans="1:15" s="55" customFormat="1" ht="17.25" customHeight="1" thickBot="1" x14ac:dyDescent="0.25">
      <c r="A43" s="69" t="s">
        <v>82</v>
      </c>
      <c r="B43" s="96"/>
      <c r="C43" s="84">
        <v>6.8765642808223701E-4</v>
      </c>
      <c r="D43" s="85"/>
      <c r="E43" s="128" t="s">
        <v>13</v>
      </c>
      <c r="F43" s="128"/>
      <c r="G43" s="128"/>
      <c r="H43" s="128"/>
      <c r="I43" s="130">
        <v>3.58895725708629E-2</v>
      </c>
      <c r="J43" s="85"/>
    </row>
    <row r="44" spans="1:15" s="58" customFormat="1" ht="17.25" customHeight="1" thickBot="1" x14ac:dyDescent="0.25">
      <c r="A44" s="63" t="s">
        <v>13</v>
      </c>
      <c r="B44" s="97"/>
      <c r="C44" s="98">
        <v>3.58895725708634E-2</v>
      </c>
      <c r="D44" s="85"/>
      <c r="E44" s="55"/>
      <c r="F44" s="55"/>
      <c r="G44" s="55"/>
      <c r="H44" s="55"/>
    </row>
    <row r="45" spans="1:15" s="100" customFormat="1" ht="16.5" customHeight="1" x14ac:dyDescent="0.2">
      <c r="A45" s="99"/>
      <c r="B45" s="99"/>
      <c r="C45" s="99"/>
      <c r="D45" s="99"/>
      <c r="E45" s="55"/>
      <c r="F45" s="55"/>
      <c r="G45" s="55"/>
      <c r="H45" s="121"/>
      <c r="I45" s="121"/>
    </row>
    <row r="46" spans="1:15" s="103" customFormat="1" ht="153" customHeight="1" x14ac:dyDescent="0.2">
      <c r="A46" s="142" t="s">
        <v>89</v>
      </c>
      <c r="B46" s="142"/>
      <c r="C46" s="142"/>
      <c r="D46" s="142"/>
      <c r="E46" s="121"/>
      <c r="F46" s="104"/>
      <c r="G46" s="104"/>
      <c r="H46" s="104"/>
      <c r="I46" s="104"/>
    </row>
    <row r="47" spans="1:15" s="103" customFormat="1" ht="13.5" customHeight="1" x14ac:dyDescent="0.2">
      <c r="A47" s="103" t="s">
        <v>92</v>
      </c>
      <c r="B47" s="102"/>
      <c r="D47" s="104"/>
      <c r="E47" s="104"/>
      <c r="F47" s="104"/>
      <c r="G47" s="104"/>
    </row>
    <row r="48" spans="1:15"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P57"/>
  <sheetViews>
    <sheetView showGridLines="0" zoomScaleNormal="100" workbookViewId="0">
      <selection activeCell="A9" sqref="A9"/>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44255</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3220537574.6999998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1.8499999999999999E-2</v>
      </c>
      <c r="H16" s="123"/>
    </row>
    <row r="17" spans="1:16" s="66" customFormat="1" ht="17.25" customHeight="1" x14ac:dyDescent="0.2">
      <c r="A17" s="68" t="s">
        <v>34</v>
      </c>
      <c r="B17" s="68"/>
      <c r="C17" s="69"/>
      <c r="D17" s="69"/>
      <c r="E17" s="69"/>
      <c r="F17" s="69"/>
      <c r="G17" s="70">
        <v>1.6500000000000001E-2</v>
      </c>
      <c r="H17" s="123"/>
    </row>
    <row r="18" spans="1:16" s="66" customFormat="1" ht="17.25" customHeight="1" x14ac:dyDescent="0.2">
      <c r="A18" s="71" t="s">
        <v>30</v>
      </c>
      <c r="B18" s="71"/>
      <c r="C18" s="71"/>
      <c r="D18" s="71"/>
      <c r="E18" s="71"/>
      <c r="F18" s="71"/>
      <c r="G18" s="116">
        <v>2.99</v>
      </c>
      <c r="H18" s="123"/>
    </row>
    <row r="19" spans="1:16" s="66" customFormat="1" ht="17.25" customHeight="1" x14ac:dyDescent="0.2">
      <c r="A19" s="71" t="s">
        <v>22</v>
      </c>
      <c r="B19" s="71"/>
      <c r="C19" s="71"/>
      <c r="D19" s="71"/>
      <c r="E19" s="71"/>
      <c r="F19" s="71"/>
      <c r="G19" s="73">
        <v>7</v>
      </c>
      <c r="H19" s="123"/>
    </row>
    <row r="20" spans="1:16" s="66" customFormat="1" ht="17.25" customHeight="1" x14ac:dyDescent="0.2">
      <c r="A20" s="71" t="s">
        <v>3</v>
      </c>
      <c r="B20" s="71"/>
      <c r="C20" s="71"/>
      <c r="D20" s="71"/>
      <c r="E20" s="71"/>
      <c r="F20" s="71"/>
      <c r="G20" s="118">
        <v>2917</v>
      </c>
      <c r="H20" s="123"/>
    </row>
    <row r="21" spans="1:16" s="66" customFormat="1" ht="17.25" customHeight="1" x14ac:dyDescent="0.2">
      <c r="A21" s="71" t="s">
        <v>4</v>
      </c>
      <c r="B21" s="71"/>
      <c r="C21" s="71"/>
      <c r="D21" s="71"/>
      <c r="E21" s="71"/>
      <c r="F21" s="71"/>
      <c r="G21" s="124">
        <v>1.0321</v>
      </c>
      <c r="H21" s="123"/>
    </row>
    <row r="22" spans="1:16" s="66" customFormat="1" ht="17.25" customHeight="1" thickBot="1" x14ac:dyDescent="0.25">
      <c r="A22" s="76" t="s">
        <v>21</v>
      </c>
      <c r="B22" s="76"/>
      <c r="C22" s="76"/>
      <c r="D22" s="76"/>
      <c r="E22" s="76"/>
      <c r="F22" s="76"/>
      <c r="G22" s="77">
        <v>0.59109999999999996</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row>
    <row r="26" spans="1:16" s="55" customFormat="1" ht="17.25" customHeight="1" x14ac:dyDescent="0.2">
      <c r="A26" s="83" t="s">
        <v>41</v>
      </c>
      <c r="B26" s="83"/>
      <c r="C26" s="84">
        <v>0.65397268849913814</v>
      </c>
      <c r="D26" s="85"/>
      <c r="E26" s="83" t="s">
        <v>95</v>
      </c>
      <c r="F26" s="83"/>
      <c r="G26" s="83"/>
      <c r="H26" s="84">
        <v>0.17738879878872901</v>
      </c>
      <c r="I26" s="86" t="s">
        <v>49</v>
      </c>
      <c r="J26" s="85"/>
      <c r="M26" s="87"/>
      <c r="N26" s="87"/>
      <c r="O26" s="119"/>
      <c r="P26" s="120"/>
    </row>
    <row r="27" spans="1:16" s="55" customFormat="1" ht="17.25" customHeight="1" x14ac:dyDescent="0.2">
      <c r="A27" s="87" t="s">
        <v>44</v>
      </c>
      <c r="B27" s="87"/>
      <c r="C27" s="88">
        <v>6.1982809144356298E-2</v>
      </c>
      <c r="D27" s="85"/>
      <c r="E27" s="87" t="s">
        <v>35</v>
      </c>
      <c r="F27" s="87"/>
      <c r="G27" s="87"/>
      <c r="H27" s="119">
        <v>0.154370847893712</v>
      </c>
      <c r="I27" s="120" t="s">
        <v>24</v>
      </c>
      <c r="J27" s="85"/>
      <c r="M27" s="87"/>
      <c r="N27" s="87"/>
      <c r="O27" s="119"/>
      <c r="P27" s="120"/>
    </row>
    <row r="28" spans="1:16" s="55" customFormat="1" ht="17.25" customHeight="1" x14ac:dyDescent="0.2">
      <c r="A28" s="83" t="s">
        <v>78</v>
      </c>
      <c r="B28" s="83"/>
      <c r="C28" s="84">
        <v>6.2175789466322198E-2</v>
      </c>
      <c r="D28" s="85"/>
      <c r="E28" s="83" t="s">
        <v>26</v>
      </c>
      <c r="F28" s="83"/>
      <c r="G28" s="83"/>
      <c r="H28" s="84">
        <v>0.15357501045025701</v>
      </c>
      <c r="I28" s="86" t="s">
        <v>24</v>
      </c>
      <c r="J28" s="85"/>
      <c r="L28" s="87"/>
      <c r="M28" s="87"/>
      <c r="N28" s="87"/>
      <c r="O28" s="119"/>
      <c r="P28" s="120"/>
    </row>
    <row r="29" spans="1:16" s="55" customFormat="1" ht="17.25" customHeight="1" x14ac:dyDescent="0.2">
      <c r="A29" s="89" t="s">
        <v>53</v>
      </c>
      <c r="B29" s="89"/>
      <c r="C29" s="88">
        <v>5.2736317400465998E-2</v>
      </c>
      <c r="D29" s="85"/>
      <c r="E29" s="87" t="s">
        <v>50</v>
      </c>
      <c r="F29" s="87"/>
      <c r="G29" s="87"/>
      <c r="H29" s="119">
        <v>0.12760009921582099</v>
      </c>
      <c r="I29" s="120" t="s">
        <v>49</v>
      </c>
      <c r="J29" s="85"/>
      <c r="L29" s="87"/>
      <c r="M29" s="87"/>
      <c r="N29" s="87"/>
      <c r="O29" s="119"/>
      <c r="P29" s="120"/>
    </row>
    <row r="30" spans="1:16" s="58" customFormat="1" ht="17.25" customHeight="1" x14ac:dyDescent="0.2">
      <c r="A30" s="83" t="s">
        <v>74</v>
      </c>
      <c r="B30" s="83"/>
      <c r="C30" s="84">
        <v>6.2018194578486403E-2</v>
      </c>
      <c r="D30" s="90"/>
      <c r="E30" s="83" t="s">
        <v>72</v>
      </c>
      <c r="F30" s="83"/>
      <c r="G30" s="83"/>
      <c r="H30" s="84">
        <v>0.12737316286341099</v>
      </c>
      <c r="I30" s="86" t="s">
        <v>46</v>
      </c>
      <c r="J30" s="122"/>
      <c r="M30" s="87"/>
      <c r="N30" s="87"/>
      <c r="O30" s="119"/>
      <c r="P30" s="120"/>
    </row>
    <row r="31" spans="1:16" s="58" customFormat="1" ht="17.25" customHeight="1" x14ac:dyDescent="0.2">
      <c r="A31" s="87" t="s">
        <v>63</v>
      </c>
      <c r="B31" s="87"/>
      <c r="C31" s="119">
        <v>6.2034516336048201E-2</v>
      </c>
      <c r="D31" s="90"/>
      <c r="E31" s="89" t="s">
        <v>48</v>
      </c>
      <c r="F31" s="89"/>
      <c r="G31" s="89"/>
      <c r="H31" s="88">
        <v>0.12597906434853301</v>
      </c>
      <c r="I31" s="90" t="s">
        <v>24</v>
      </c>
      <c r="J31" s="122"/>
      <c r="M31" s="87"/>
      <c r="N31" s="87"/>
      <c r="O31" s="119"/>
      <c r="P31" s="120"/>
    </row>
    <row r="32" spans="1:16" s="58" customFormat="1" ht="17.25" customHeight="1" x14ac:dyDescent="0.2">
      <c r="A32" s="83" t="s">
        <v>81</v>
      </c>
      <c r="B32" s="83"/>
      <c r="C32" s="84">
        <v>2.53392167012992E-3</v>
      </c>
      <c r="D32" s="90"/>
      <c r="E32" s="83" t="s">
        <v>90</v>
      </c>
      <c r="F32" s="83"/>
      <c r="G32" s="83"/>
      <c r="H32" s="84">
        <v>9.1167253534481796E-2</v>
      </c>
      <c r="I32" s="86" t="s">
        <v>24</v>
      </c>
      <c r="J32" s="122"/>
      <c r="L32" s="87"/>
      <c r="M32" s="87"/>
      <c r="N32" s="119"/>
      <c r="O32" s="120"/>
    </row>
    <row r="33" spans="1:15" s="58" customFormat="1" ht="17.25" customHeight="1" x14ac:dyDescent="0.2">
      <c r="A33" s="87" t="s">
        <v>62</v>
      </c>
      <c r="B33" s="87"/>
      <c r="C33" s="119">
        <v>4.2545762905052797E-2</v>
      </c>
      <c r="D33" s="90"/>
      <c r="E33" s="87"/>
      <c r="F33" s="87"/>
      <c r="G33" s="119"/>
      <c r="H33" s="120"/>
      <c r="L33" s="87"/>
      <c r="M33" s="87"/>
      <c r="N33" s="119"/>
      <c r="O33" s="120"/>
    </row>
    <row r="34" spans="1:15" s="55" customFormat="1" ht="17.25" customHeight="1" x14ac:dyDescent="0.2">
      <c r="A34" s="58"/>
      <c r="B34" s="58"/>
      <c r="D34" s="87"/>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58"/>
      <c r="E36" s="80"/>
      <c r="F36" s="80"/>
      <c r="G36" s="80"/>
      <c r="H36" s="80"/>
      <c r="I36" s="125" t="s">
        <v>14</v>
      </c>
    </row>
    <row r="37" spans="1:15" s="55" customFormat="1" ht="17.25" customHeight="1" x14ac:dyDescent="0.2">
      <c r="A37" s="69" t="s">
        <v>16</v>
      </c>
      <c r="B37" s="96"/>
      <c r="C37" s="84">
        <v>0.24877325281556492</v>
      </c>
      <c r="D37" s="85"/>
      <c r="E37" s="69" t="s">
        <v>84</v>
      </c>
      <c r="F37" s="96"/>
      <c r="G37" s="96"/>
      <c r="H37" s="96"/>
      <c r="I37" s="126">
        <v>0.61726319673801711</v>
      </c>
      <c r="J37" s="85"/>
    </row>
    <row r="38" spans="1:15" s="55" customFormat="1" ht="17.25" customHeight="1" x14ac:dyDescent="0.2">
      <c r="A38" s="66" t="s">
        <v>17</v>
      </c>
      <c r="C38" s="88">
        <v>4.1403246959404102E-2</v>
      </c>
      <c r="D38" s="80"/>
      <c r="E38" s="66" t="s">
        <v>85</v>
      </c>
      <c r="I38" s="127">
        <v>6.1061867571724E-2</v>
      </c>
      <c r="J38" s="85"/>
    </row>
    <row r="39" spans="1:15" s="55" customFormat="1" ht="17.25" customHeight="1" x14ac:dyDescent="0.2">
      <c r="A39" s="69" t="s">
        <v>73</v>
      </c>
      <c r="B39" s="96"/>
      <c r="C39" s="84">
        <v>0.33496273597109139</v>
      </c>
      <c r="D39" s="85"/>
      <c r="E39" s="69" t="s">
        <v>37</v>
      </c>
      <c r="F39" s="96"/>
      <c r="G39" s="96"/>
      <c r="H39" s="96"/>
      <c r="I39" s="126">
        <v>0.1443807638784535</v>
      </c>
      <c r="J39" s="85"/>
    </row>
    <row r="40" spans="1:15" s="55" customFormat="1" ht="17.25" customHeight="1" x14ac:dyDescent="0.2">
      <c r="A40" s="66" t="s">
        <v>18</v>
      </c>
      <c r="C40" s="88">
        <v>0.1922201552155855</v>
      </c>
      <c r="D40" s="85"/>
      <c r="E40" s="66" t="s">
        <v>86</v>
      </c>
      <c r="I40" s="127">
        <v>0.1143363556724203</v>
      </c>
      <c r="J40" s="85"/>
    </row>
    <row r="41" spans="1:15" s="55" customFormat="1" ht="17.25" customHeight="1" x14ac:dyDescent="0.2">
      <c r="A41" s="69" t="s">
        <v>19</v>
      </c>
      <c r="B41" s="96"/>
      <c r="C41" s="84">
        <v>0.12070371869528899</v>
      </c>
      <c r="D41" s="85"/>
      <c r="E41" s="69" t="s">
        <v>87</v>
      </c>
      <c r="F41" s="96"/>
      <c r="G41" s="96"/>
      <c r="H41" s="96"/>
      <c r="I41" s="126">
        <v>4.1488721853913391E-3</v>
      </c>
      <c r="J41" s="85"/>
    </row>
    <row r="42" spans="1:15" s="55" customFormat="1" ht="17.25" customHeight="1" x14ac:dyDescent="0.2">
      <c r="A42" s="66" t="s">
        <v>11</v>
      </c>
      <c r="C42" s="88">
        <v>2.4552237204538401E-3</v>
      </c>
      <c r="D42" s="85"/>
      <c r="E42" s="66" t="s">
        <v>88</v>
      </c>
      <c r="I42" s="127">
        <v>1.1296510434723801E-7</v>
      </c>
      <c r="J42" s="85"/>
    </row>
    <row r="43" spans="1:15" s="55" customFormat="1" ht="17.25" customHeight="1" thickBot="1" x14ac:dyDescent="0.25">
      <c r="A43" s="69" t="s">
        <v>82</v>
      </c>
      <c r="B43" s="96"/>
      <c r="C43" s="84">
        <v>6.7283563373893599E-4</v>
      </c>
      <c r="D43" s="85"/>
      <c r="E43" s="128" t="s">
        <v>13</v>
      </c>
      <c r="F43" s="128"/>
      <c r="G43" s="128"/>
      <c r="H43" s="128"/>
      <c r="I43" s="129">
        <v>5.8808830988880602E-2</v>
      </c>
      <c r="J43" s="85"/>
    </row>
    <row r="44" spans="1:15" s="58" customFormat="1" ht="17.25" customHeight="1" thickBot="1" x14ac:dyDescent="0.25">
      <c r="A44" s="63" t="s">
        <v>13</v>
      </c>
      <c r="B44" s="97"/>
      <c r="C44" s="98">
        <v>5.88088309888809E-2</v>
      </c>
      <c r="D44" s="85"/>
      <c r="E44" s="55"/>
      <c r="F44" s="55"/>
      <c r="G44" s="55"/>
      <c r="H44" s="55"/>
    </row>
    <row r="45" spans="1:15" s="100" customFormat="1" ht="16.5" customHeight="1" x14ac:dyDescent="0.2">
      <c r="A45" s="99"/>
      <c r="B45" s="99"/>
      <c r="C45" s="99"/>
      <c r="D45" s="99"/>
      <c r="E45" s="55"/>
      <c r="F45" s="55"/>
      <c r="G45" s="55"/>
      <c r="H45" s="121"/>
      <c r="I45" s="121"/>
    </row>
    <row r="46" spans="1:15" s="103" customFormat="1" ht="153" customHeight="1" x14ac:dyDescent="0.2">
      <c r="A46" s="142" t="s">
        <v>89</v>
      </c>
      <c r="B46" s="142"/>
      <c r="C46" s="142"/>
      <c r="D46" s="142"/>
      <c r="E46" s="121"/>
      <c r="F46" s="104"/>
      <c r="G46" s="104"/>
      <c r="H46" s="104"/>
      <c r="I46" s="104"/>
    </row>
    <row r="47" spans="1:15" s="103" customFormat="1" ht="13.5" customHeight="1" x14ac:dyDescent="0.2">
      <c r="A47" s="103" t="s">
        <v>92</v>
      </c>
      <c r="B47" s="102"/>
      <c r="D47" s="104"/>
      <c r="E47" s="104"/>
      <c r="F47" s="104"/>
      <c r="G47" s="104"/>
    </row>
    <row r="48" spans="1:15"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P57"/>
  <sheetViews>
    <sheetView showGridLines="0" zoomScaleNormal="100" workbookViewId="0">
      <selection activeCell="D15" sqref="D15"/>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44227</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3219405786.3899999</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t="e">
        <f>'[68]SSV Net Blended Yield'!$F$19</f>
        <v>#REF!</v>
      </c>
      <c r="H16" s="123"/>
    </row>
    <row r="17" spans="1:16" s="66" customFormat="1" ht="17.25" customHeight="1" x14ac:dyDescent="0.2">
      <c r="A17" s="68" t="s">
        <v>34</v>
      </c>
      <c r="B17" s="68"/>
      <c r="C17" s="69"/>
      <c r="D17" s="69"/>
      <c r="E17" s="69"/>
      <c r="F17" s="69"/>
      <c r="G17" s="70" t="e">
        <f>'[69]SVD Net Blended Yield'!$F$19</f>
        <v>#REF!</v>
      </c>
      <c r="H17" s="123"/>
    </row>
    <row r="18" spans="1:16" s="66" customFormat="1" ht="17.25" customHeight="1" x14ac:dyDescent="0.2">
      <c r="A18" s="71" t="s">
        <v>30</v>
      </c>
      <c r="B18" s="71"/>
      <c r="C18" s="71"/>
      <c r="D18" s="71"/>
      <c r="E18" s="71"/>
      <c r="F18" s="71"/>
      <c r="G18" s="116">
        <v>2.9</v>
      </c>
      <c r="H18" s="123"/>
    </row>
    <row r="19" spans="1:16" s="66" customFormat="1" ht="17.25" customHeight="1" x14ac:dyDescent="0.2">
      <c r="A19" s="71" t="s">
        <v>22</v>
      </c>
      <c r="B19" s="71"/>
      <c r="C19" s="71"/>
      <c r="D19" s="71"/>
      <c r="E19" s="71"/>
      <c r="F19" s="71"/>
      <c r="G19" s="73">
        <v>7</v>
      </c>
      <c r="H19" s="123"/>
    </row>
    <row r="20" spans="1:16" s="66" customFormat="1" ht="17.25" customHeight="1" x14ac:dyDescent="0.2">
      <c r="A20" s="71" t="s">
        <v>3</v>
      </c>
      <c r="B20" s="71"/>
      <c r="C20" s="71"/>
      <c r="D20" s="71"/>
      <c r="E20" s="71"/>
      <c r="F20" s="71"/>
      <c r="G20" s="118">
        <v>2942</v>
      </c>
      <c r="H20" s="123"/>
    </row>
    <row r="21" spans="1:16" s="66" customFormat="1" ht="17.25" customHeight="1" x14ac:dyDescent="0.2">
      <c r="A21" s="71" t="s">
        <v>4</v>
      </c>
      <c r="B21" s="71"/>
      <c r="C21" s="71"/>
      <c r="D21" s="71"/>
      <c r="E21" s="71"/>
      <c r="F21" s="71"/>
      <c r="G21" s="124">
        <v>1.0399</v>
      </c>
      <c r="H21" s="123"/>
    </row>
    <row r="22" spans="1:16" s="66" customFormat="1" ht="17.25" customHeight="1" thickBot="1" x14ac:dyDescent="0.25">
      <c r="A22" s="76" t="s">
        <v>21</v>
      </c>
      <c r="B22" s="76"/>
      <c r="C22" s="76"/>
      <c r="D22" s="76"/>
      <c r="E22" s="76"/>
      <c r="F22" s="76"/>
      <c r="G22" s="77">
        <v>0.59109999999999996</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row>
    <row r="26" spans="1:16" s="55" customFormat="1" ht="17.25" customHeight="1" x14ac:dyDescent="0.2">
      <c r="A26" s="83" t="s">
        <v>41</v>
      </c>
      <c r="B26" s="83"/>
      <c r="C26" s="84">
        <v>0.6522192118593283</v>
      </c>
      <c r="D26" s="85"/>
      <c r="E26" s="83" t="s">
        <v>95</v>
      </c>
      <c r="F26" s="83"/>
      <c r="G26" s="83"/>
      <c r="H26" s="84">
        <v>0.17718446314269501</v>
      </c>
      <c r="I26" s="86" t="s">
        <v>49</v>
      </c>
      <c r="J26" s="85"/>
      <c r="M26" s="87"/>
      <c r="N26" s="87"/>
      <c r="O26" s="119"/>
      <c r="P26" s="120"/>
    </row>
    <row r="27" spans="1:16" s="55" customFormat="1" ht="17.25" customHeight="1" x14ac:dyDescent="0.2">
      <c r="A27" s="87" t="s">
        <v>44</v>
      </c>
      <c r="B27" s="87"/>
      <c r="C27" s="88">
        <v>6.2143166147707901E-2</v>
      </c>
      <c r="D27" s="85"/>
      <c r="E27" s="87" t="s">
        <v>35</v>
      </c>
      <c r="F27" s="87"/>
      <c r="G27" s="87"/>
      <c r="H27" s="119">
        <v>0.15416291112420699</v>
      </c>
      <c r="I27" s="120" t="s">
        <v>24</v>
      </c>
      <c r="J27" s="85"/>
      <c r="M27" s="87"/>
      <c r="N27" s="87"/>
      <c r="O27" s="119"/>
      <c r="P27" s="120"/>
    </row>
    <row r="28" spans="1:16" s="55" customFormat="1" ht="17.25" customHeight="1" x14ac:dyDescent="0.2">
      <c r="A28" s="83" t="s">
        <v>78</v>
      </c>
      <c r="B28" s="83"/>
      <c r="C28" s="84">
        <v>6.2248387183177802E-2</v>
      </c>
      <c r="D28" s="85"/>
      <c r="E28" s="83" t="s">
        <v>26</v>
      </c>
      <c r="F28" s="83"/>
      <c r="G28" s="83"/>
      <c r="H28" s="84">
        <v>0.15336706323487501</v>
      </c>
      <c r="I28" s="86" t="s">
        <v>24</v>
      </c>
      <c r="J28" s="85"/>
      <c r="L28" s="87"/>
      <c r="M28" s="87"/>
      <c r="N28" s="87"/>
      <c r="O28" s="119"/>
      <c r="P28" s="120"/>
    </row>
    <row r="29" spans="1:16" s="55" customFormat="1" ht="17.25" customHeight="1" x14ac:dyDescent="0.2">
      <c r="A29" s="89" t="s">
        <v>53</v>
      </c>
      <c r="B29" s="89"/>
      <c r="C29" s="88">
        <v>5.2908199399389601E-2</v>
      </c>
      <c r="D29" s="85"/>
      <c r="E29" s="87" t="s">
        <v>50</v>
      </c>
      <c r="F29" s="87"/>
      <c r="G29" s="87"/>
      <c r="H29" s="119">
        <v>0.12744257557543401</v>
      </c>
      <c r="I29" s="120" t="s">
        <v>49</v>
      </c>
      <c r="J29" s="85"/>
      <c r="L29" s="87"/>
      <c r="M29" s="87"/>
      <c r="N29" s="87"/>
      <c r="O29" s="119"/>
      <c r="P29" s="120"/>
    </row>
    <row r="30" spans="1:16" s="58" customFormat="1" ht="17.25" customHeight="1" x14ac:dyDescent="0.2">
      <c r="A30" s="83" t="s">
        <v>74</v>
      </c>
      <c r="B30" s="83"/>
      <c r="C30" s="84">
        <v>6.2127326874765298E-2</v>
      </c>
      <c r="D30" s="90"/>
      <c r="E30" s="83" t="s">
        <v>72</v>
      </c>
      <c r="F30" s="83"/>
      <c r="G30" s="83"/>
      <c r="H30" s="84">
        <v>0.12721878760715599</v>
      </c>
      <c r="I30" s="86" t="s">
        <v>46</v>
      </c>
      <c r="J30" s="122"/>
      <c r="M30" s="87"/>
      <c r="N30" s="87"/>
      <c r="O30" s="119"/>
      <c r="P30" s="120"/>
    </row>
    <row r="31" spans="1:16" s="58" customFormat="1" ht="17.25" customHeight="1" x14ac:dyDescent="0.2">
      <c r="A31" s="87" t="s">
        <v>63</v>
      </c>
      <c r="B31" s="87"/>
      <c r="C31" s="119">
        <v>6.2085256925798499E-2</v>
      </c>
      <c r="D31" s="90"/>
      <c r="E31" s="89" t="s">
        <v>48</v>
      </c>
      <c r="F31" s="89"/>
      <c r="G31" s="89"/>
      <c r="H31" s="88">
        <v>0.12584910575510699</v>
      </c>
      <c r="I31" s="90" t="s">
        <v>24</v>
      </c>
      <c r="J31" s="122"/>
      <c r="M31" s="87"/>
      <c r="N31" s="87"/>
      <c r="O31" s="119"/>
      <c r="P31" s="120"/>
    </row>
    <row r="32" spans="1:16" s="58" customFormat="1" ht="17.25" customHeight="1" x14ac:dyDescent="0.2">
      <c r="A32" s="83" t="s">
        <v>81</v>
      </c>
      <c r="B32" s="83"/>
      <c r="C32" s="84">
        <v>2.53029975731465E-3</v>
      </c>
      <c r="D32" s="90"/>
      <c r="E32" s="83" t="s">
        <v>90</v>
      </c>
      <c r="F32" s="83"/>
      <c r="G32" s="83"/>
      <c r="H32" s="84">
        <v>9.1036941708004804E-2</v>
      </c>
      <c r="I32" s="86" t="s">
        <v>24</v>
      </c>
      <c r="J32" s="122"/>
      <c r="L32" s="87"/>
      <c r="M32" s="87"/>
      <c r="N32" s="119"/>
      <c r="O32" s="120"/>
    </row>
    <row r="33" spans="1:15" s="58" customFormat="1" ht="17.25" customHeight="1" x14ac:dyDescent="0.2">
      <c r="A33" s="87" t="s">
        <v>62</v>
      </c>
      <c r="B33" s="87"/>
      <c r="C33" s="119">
        <v>4.3738151852517698E-2</v>
      </c>
      <c r="D33" s="90"/>
      <c r="E33" s="87"/>
      <c r="F33" s="87"/>
      <c r="G33" s="119"/>
      <c r="H33" s="120"/>
      <c r="L33" s="87"/>
      <c r="M33" s="87"/>
      <c r="N33" s="119"/>
      <c r="O33" s="120"/>
    </row>
    <row r="34" spans="1:15" s="55" customFormat="1" ht="17.25" customHeight="1" x14ac:dyDescent="0.2">
      <c r="A34" s="58"/>
      <c r="B34" s="58"/>
      <c r="D34" s="87"/>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58"/>
      <c r="E36" s="80"/>
      <c r="F36" s="80"/>
      <c r="G36" s="80"/>
      <c r="H36" s="80"/>
      <c r="I36" s="125" t="s">
        <v>14</v>
      </c>
    </row>
    <row r="37" spans="1:15" s="55" customFormat="1" ht="17.25" customHeight="1" x14ac:dyDescent="0.2">
      <c r="A37" s="69" t="s">
        <v>16</v>
      </c>
      <c r="B37" s="96"/>
      <c r="C37" s="84">
        <v>0.24562544337304484</v>
      </c>
      <c r="D37" s="85"/>
      <c r="E37" s="69" t="s">
        <v>84</v>
      </c>
      <c r="F37" s="96"/>
      <c r="G37" s="96"/>
      <c r="H37" s="96"/>
      <c r="I37" s="126">
        <v>0.61801369530184413</v>
      </c>
      <c r="J37" s="85"/>
    </row>
    <row r="38" spans="1:15" s="55" customFormat="1" ht="17.25" customHeight="1" x14ac:dyDescent="0.2">
      <c r="A38" s="66" t="s">
        <v>17</v>
      </c>
      <c r="C38" s="88">
        <v>4.1819493839330001E-2</v>
      </c>
      <c r="D38" s="80"/>
      <c r="E38" s="66" t="s">
        <v>85</v>
      </c>
      <c r="I38" s="127">
        <v>6.2049985560387905E-2</v>
      </c>
      <c r="J38" s="85"/>
    </row>
    <row r="39" spans="1:15" s="55" customFormat="1" ht="17.25" customHeight="1" x14ac:dyDescent="0.2">
      <c r="A39" s="69" t="s">
        <v>73</v>
      </c>
      <c r="B39" s="96"/>
      <c r="C39" s="84">
        <v>0.34236380765225694</v>
      </c>
      <c r="D39" s="85"/>
      <c r="E39" s="69" t="s">
        <v>37</v>
      </c>
      <c r="F39" s="96"/>
      <c r="G39" s="96"/>
      <c r="H39" s="96"/>
      <c r="I39" s="126">
        <v>0.1472070713185408</v>
      </c>
      <c r="J39" s="85"/>
    </row>
    <row r="40" spans="1:15" s="55" customFormat="1" ht="17.25" customHeight="1" x14ac:dyDescent="0.2">
      <c r="A40" s="66" t="s">
        <v>18</v>
      </c>
      <c r="C40" s="88">
        <v>0.1923722386137344</v>
      </c>
      <c r="D40" s="85"/>
      <c r="E40" s="66" t="s">
        <v>86</v>
      </c>
      <c r="I40" s="127">
        <v>0.11614511883265981</v>
      </c>
      <c r="J40" s="85"/>
    </row>
    <row r="41" spans="1:15" s="55" customFormat="1" ht="17.25" customHeight="1" x14ac:dyDescent="0.2">
      <c r="A41" s="69" t="s">
        <v>19</v>
      </c>
      <c r="B41" s="96"/>
      <c r="C41" s="84">
        <v>0.122139815775354</v>
      </c>
      <c r="D41" s="85"/>
      <c r="E41" s="69" t="s">
        <v>87</v>
      </c>
      <c r="F41" s="96"/>
      <c r="G41" s="96"/>
      <c r="H41" s="96"/>
      <c r="I41" s="126">
        <v>4.0239933880029588E-3</v>
      </c>
      <c r="J41" s="85"/>
    </row>
    <row r="42" spans="1:15" s="55" customFormat="1" ht="17.25" customHeight="1" x14ac:dyDescent="0.2">
      <c r="A42" s="66" t="s">
        <v>11</v>
      </c>
      <c r="C42" s="88">
        <v>2.4332774156058199E-3</v>
      </c>
      <c r="D42" s="85"/>
      <c r="E42" s="66" t="s">
        <v>88</v>
      </c>
      <c r="I42" s="127">
        <v>1.12424995484073E-7</v>
      </c>
      <c r="J42" s="85"/>
    </row>
    <row r="43" spans="1:15" s="55" customFormat="1" ht="17.25" customHeight="1" thickBot="1" x14ac:dyDescent="0.25">
      <c r="A43" s="69" t="s">
        <v>82</v>
      </c>
      <c r="B43" s="96"/>
      <c r="C43" s="84">
        <v>6.8590015709301105E-4</v>
      </c>
      <c r="D43" s="85"/>
      <c r="E43" s="128" t="s">
        <v>13</v>
      </c>
      <c r="F43" s="128"/>
      <c r="G43" s="128"/>
      <c r="H43" s="128"/>
      <c r="I43" s="129">
        <v>5.2560023173582597E-2</v>
      </c>
      <c r="J43" s="85"/>
    </row>
    <row r="44" spans="1:15" s="58" customFormat="1" ht="17.25" customHeight="1" thickBot="1" x14ac:dyDescent="0.25">
      <c r="A44" s="63" t="s">
        <v>13</v>
      </c>
      <c r="B44" s="97"/>
      <c r="C44" s="98">
        <v>5.2560023173582798E-2</v>
      </c>
      <c r="D44" s="85"/>
      <c r="E44" s="55"/>
      <c r="F44" s="55"/>
      <c r="G44" s="55"/>
      <c r="H44" s="55"/>
    </row>
    <row r="45" spans="1:15" s="100" customFormat="1" ht="16.5" customHeight="1" x14ac:dyDescent="0.2">
      <c r="A45" s="99"/>
      <c r="B45" s="99"/>
      <c r="C45" s="99"/>
      <c r="D45" s="99"/>
      <c r="E45" s="55"/>
      <c r="F45" s="55"/>
      <c r="G45" s="55"/>
      <c r="H45" s="121"/>
      <c r="I45" s="121"/>
    </row>
    <row r="46" spans="1:15" s="103" customFormat="1" ht="153" customHeight="1" x14ac:dyDescent="0.2">
      <c r="A46" s="142" t="s">
        <v>89</v>
      </c>
      <c r="B46" s="142"/>
      <c r="C46" s="142"/>
      <c r="D46" s="142"/>
      <c r="E46" s="121"/>
      <c r="F46" s="104"/>
      <c r="G46" s="104"/>
      <c r="H46" s="104"/>
      <c r="I46" s="104"/>
    </row>
    <row r="47" spans="1:15" s="103" customFormat="1" ht="13.5" customHeight="1" x14ac:dyDescent="0.2">
      <c r="A47" s="103" t="s">
        <v>92</v>
      </c>
      <c r="B47" s="102"/>
      <c r="D47" s="104"/>
      <c r="E47" s="104"/>
      <c r="F47" s="104"/>
      <c r="G47" s="104"/>
    </row>
    <row r="48" spans="1:15"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P57"/>
  <sheetViews>
    <sheetView showGridLines="0" zoomScaleNormal="100" workbookViewId="0">
      <selection activeCell="D13" sqref="D13"/>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44196</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3226884730.1300001</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t="e">
        <f>'[70]SSV Net Blended Yield'!$F$19</f>
        <v>#REF!</v>
      </c>
    </row>
    <row r="17" spans="1:16" s="66" customFormat="1" ht="17.25" customHeight="1" x14ac:dyDescent="0.2">
      <c r="A17" s="68" t="s">
        <v>34</v>
      </c>
      <c r="B17" s="68"/>
      <c r="C17" s="69"/>
      <c r="D17" s="69"/>
      <c r="E17" s="69"/>
      <c r="F17" s="69"/>
      <c r="G17" s="70" t="e">
        <f>'[71]SVD Net Blended Yield'!$F$19</f>
        <v>#REF!</v>
      </c>
    </row>
    <row r="18" spans="1:16" s="66" customFormat="1" ht="17.25" customHeight="1" x14ac:dyDescent="0.2">
      <c r="A18" s="71" t="s">
        <v>30</v>
      </c>
      <c r="B18" s="71"/>
      <c r="C18" s="71"/>
      <c r="D18" s="71"/>
      <c r="E18" s="71"/>
      <c r="F18" s="71"/>
      <c r="G18" s="116">
        <v>2.92</v>
      </c>
    </row>
    <row r="19" spans="1:16" s="66" customFormat="1" ht="17.25" customHeight="1" x14ac:dyDescent="0.2">
      <c r="A19" s="71" t="s">
        <v>22</v>
      </c>
      <c r="B19" s="71"/>
      <c r="C19" s="71"/>
      <c r="D19" s="71"/>
      <c r="E19" s="71"/>
      <c r="F19" s="71"/>
      <c r="G19" s="73">
        <v>7</v>
      </c>
    </row>
    <row r="20" spans="1:16" s="66" customFormat="1" ht="17.25" customHeight="1" x14ac:dyDescent="0.2">
      <c r="A20" s="71" t="s">
        <v>3</v>
      </c>
      <c r="B20" s="71"/>
      <c r="C20" s="71"/>
      <c r="D20" s="71"/>
      <c r="E20" s="71"/>
      <c r="F20" s="71"/>
      <c r="G20" s="118">
        <v>2957</v>
      </c>
    </row>
    <row r="21" spans="1:16" s="66" customFormat="1" ht="17.25" customHeight="1" x14ac:dyDescent="0.2">
      <c r="A21" s="71" t="s">
        <v>4</v>
      </c>
      <c r="B21" s="71"/>
      <c r="C21" s="71"/>
      <c r="D21" s="71"/>
      <c r="E21" s="71"/>
      <c r="F21" s="71"/>
      <c r="G21" s="124">
        <v>1.0424</v>
      </c>
    </row>
    <row r="22" spans="1:16" s="66" customFormat="1" ht="17.25" customHeight="1" thickBot="1" x14ac:dyDescent="0.25">
      <c r="A22" s="76" t="s">
        <v>21</v>
      </c>
      <c r="B22" s="76"/>
      <c r="C22" s="76"/>
      <c r="D22" s="76"/>
      <c r="E22" s="76"/>
      <c r="F22" s="76"/>
      <c r="G22" s="77">
        <v>0.59109999999999996</v>
      </c>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row>
    <row r="26" spans="1:16" s="55" customFormat="1" ht="17.25" customHeight="1" x14ac:dyDescent="0.2">
      <c r="A26" s="83" t="s">
        <v>41</v>
      </c>
      <c r="B26" s="83"/>
      <c r="C26" s="84">
        <v>0.65861306342540504</v>
      </c>
      <c r="E26" s="83" t="s">
        <v>93</v>
      </c>
      <c r="F26" s="83"/>
      <c r="G26" s="83"/>
      <c r="H26" s="84">
        <v>0.17901296980221701</v>
      </c>
      <c r="I26" s="86" t="s">
        <v>49</v>
      </c>
      <c r="M26" s="87"/>
      <c r="N26" s="87"/>
      <c r="O26" s="119"/>
      <c r="P26" s="120"/>
    </row>
    <row r="27" spans="1:16" s="55" customFormat="1" ht="17.25" customHeight="1" x14ac:dyDescent="0.2">
      <c r="A27" s="87" t="s">
        <v>44</v>
      </c>
      <c r="B27" s="87"/>
      <c r="C27" s="88">
        <v>6.2876363229865298E-2</v>
      </c>
      <c r="E27" s="87" t="s">
        <v>35</v>
      </c>
      <c r="F27" s="87"/>
      <c r="G27" s="87"/>
      <c r="H27" s="119">
        <v>0.15573602152803001</v>
      </c>
      <c r="I27" s="120" t="s">
        <v>24</v>
      </c>
      <c r="M27" s="87"/>
      <c r="N27" s="87"/>
      <c r="O27" s="119"/>
      <c r="P27" s="120"/>
    </row>
    <row r="28" spans="1:16" s="55" customFormat="1" ht="17.25" customHeight="1" x14ac:dyDescent="0.2">
      <c r="A28" s="83" t="s">
        <v>78</v>
      </c>
      <c r="B28" s="83"/>
      <c r="C28" s="84">
        <v>6.2927526763571301E-2</v>
      </c>
      <c r="E28" s="83" t="s">
        <v>26</v>
      </c>
      <c r="F28" s="83"/>
      <c r="G28" s="83"/>
      <c r="H28" s="84">
        <v>0.154911683507784</v>
      </c>
      <c r="I28" s="86" t="s">
        <v>24</v>
      </c>
      <c r="L28" s="87"/>
      <c r="M28" s="87"/>
      <c r="N28" s="87"/>
      <c r="O28" s="119"/>
      <c r="P28" s="120"/>
    </row>
    <row r="29" spans="1:16" s="55" customFormat="1" ht="17.25" customHeight="1" x14ac:dyDescent="0.2">
      <c r="A29" s="89" t="s">
        <v>53</v>
      </c>
      <c r="B29" s="89"/>
      <c r="C29" s="88">
        <v>5.3612055053092703E-2</v>
      </c>
      <c r="E29" s="87" t="s">
        <v>50</v>
      </c>
      <c r="F29" s="87"/>
      <c r="G29" s="87"/>
      <c r="H29" s="119">
        <v>0.12875028533580801</v>
      </c>
      <c r="I29" s="120" t="s">
        <v>49</v>
      </c>
      <c r="L29" s="87"/>
      <c r="M29" s="87"/>
      <c r="N29" s="87"/>
      <c r="O29" s="119"/>
      <c r="P29" s="120"/>
    </row>
    <row r="30" spans="1:16" s="58" customFormat="1" ht="17.25" customHeight="1" x14ac:dyDescent="0.2">
      <c r="A30" s="83" t="s">
        <v>74</v>
      </c>
      <c r="B30" s="83"/>
      <c r="C30" s="84">
        <v>6.2772555584687695E-2</v>
      </c>
      <c r="D30" s="120"/>
      <c r="E30" s="83" t="s">
        <v>72</v>
      </c>
      <c r="F30" s="83"/>
      <c r="G30" s="83"/>
      <c r="H30" s="84">
        <v>0.12854125111661099</v>
      </c>
      <c r="I30" s="86" t="s">
        <v>46</v>
      </c>
      <c r="M30" s="87"/>
      <c r="N30" s="87"/>
      <c r="O30" s="119"/>
      <c r="P30" s="120"/>
    </row>
    <row r="31" spans="1:16" s="58" customFormat="1" ht="17.25" customHeight="1" x14ac:dyDescent="0.2">
      <c r="A31" s="87" t="s">
        <v>63</v>
      </c>
      <c r="B31" s="87"/>
      <c r="C31" s="119">
        <v>6.2776449284663902E-2</v>
      </c>
      <c r="D31" s="120"/>
      <c r="E31" s="89" t="s">
        <v>48</v>
      </c>
      <c r="F31" s="89"/>
      <c r="G31" s="89"/>
      <c r="H31" s="88">
        <v>0.127167722908858</v>
      </c>
      <c r="I31" s="90" t="s">
        <v>24</v>
      </c>
      <c r="M31" s="87"/>
      <c r="N31" s="87"/>
      <c r="O31" s="119"/>
      <c r="P31" s="120"/>
    </row>
    <row r="32" spans="1:16" s="58" customFormat="1" ht="17.25" customHeight="1" x14ac:dyDescent="0.2">
      <c r="A32" s="83" t="s">
        <v>81</v>
      </c>
      <c r="B32" s="83"/>
      <c r="C32" s="84">
        <v>2.519E-3</v>
      </c>
      <c r="D32" s="120"/>
      <c r="E32" s="83" t="s">
        <v>90</v>
      </c>
      <c r="F32" s="83"/>
      <c r="G32" s="83"/>
      <c r="H32" s="84">
        <v>9.1978020184204895E-2</v>
      </c>
      <c r="I32" s="86" t="s">
        <v>24</v>
      </c>
      <c r="L32" s="87"/>
      <c r="M32" s="87"/>
      <c r="N32" s="119"/>
      <c r="O32" s="120"/>
    </row>
    <row r="33" spans="1:15" s="58" customFormat="1" ht="17.25" customHeight="1" x14ac:dyDescent="0.2">
      <c r="A33" s="87" t="s">
        <v>62</v>
      </c>
      <c r="B33" s="87"/>
      <c r="C33" s="119">
        <v>3.3902000000000002E-2</v>
      </c>
      <c r="D33" s="120"/>
      <c r="E33" s="87"/>
      <c r="F33" s="87"/>
      <c r="G33" s="119"/>
      <c r="H33" s="120"/>
      <c r="L33" s="87"/>
      <c r="M33" s="87"/>
      <c r="N33" s="119"/>
      <c r="O33" s="120"/>
    </row>
    <row r="34" spans="1:15" s="55" customFormat="1" ht="17.25" customHeight="1" x14ac:dyDescent="0.2">
      <c r="A34" s="58"/>
      <c r="B34" s="58"/>
      <c r="D34" s="87"/>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58"/>
      <c r="E36" s="80"/>
      <c r="F36" s="80"/>
      <c r="G36" s="80"/>
      <c r="H36" s="80"/>
      <c r="I36" s="125" t="s">
        <v>14</v>
      </c>
    </row>
    <row r="37" spans="1:15" s="55" customFormat="1" ht="17.25" customHeight="1" x14ac:dyDescent="0.2">
      <c r="A37" s="69" t="s">
        <v>16</v>
      </c>
      <c r="B37" s="96"/>
      <c r="C37" s="84">
        <v>0.23965842318147004</v>
      </c>
      <c r="E37" s="69" t="s">
        <v>84</v>
      </c>
      <c r="F37" s="96"/>
      <c r="G37" s="96"/>
      <c r="H37" s="96"/>
      <c r="I37" s="126">
        <v>0.62180505172184164</v>
      </c>
    </row>
    <row r="38" spans="1:15" s="55" customFormat="1" ht="17.25" customHeight="1" x14ac:dyDescent="0.2">
      <c r="A38" s="66" t="s">
        <v>17</v>
      </c>
      <c r="C38" s="88">
        <v>4.3119154140600503E-2</v>
      </c>
      <c r="D38" s="78"/>
      <c r="E38" s="66" t="s">
        <v>85</v>
      </c>
      <c r="I38" s="127">
        <v>6.3215484850561193E-2</v>
      </c>
    </row>
    <row r="39" spans="1:15" s="55" customFormat="1" ht="17.25" customHeight="1" x14ac:dyDescent="0.2">
      <c r="A39" s="69" t="s">
        <v>73</v>
      </c>
      <c r="B39" s="96"/>
      <c r="C39" s="84">
        <v>0.34755035846438503</v>
      </c>
      <c r="E39" s="69" t="s">
        <v>37</v>
      </c>
      <c r="F39" s="96"/>
      <c r="G39" s="96"/>
      <c r="H39" s="96"/>
      <c r="I39" s="126">
        <v>0.15030183355084839</v>
      </c>
    </row>
    <row r="40" spans="1:15" s="55" customFormat="1" ht="17.25" customHeight="1" x14ac:dyDescent="0.2">
      <c r="A40" s="66" t="s">
        <v>18</v>
      </c>
      <c r="C40" s="88">
        <v>0.19640375781203021</v>
      </c>
      <c r="E40" s="66" t="s">
        <v>86</v>
      </c>
      <c r="I40" s="127">
        <v>0.1166965256559214</v>
      </c>
    </row>
    <row r="41" spans="1:15" s="55" customFormat="1" ht="17.25" customHeight="1" x14ac:dyDescent="0.2">
      <c r="A41" s="69" t="s">
        <v>19</v>
      </c>
      <c r="B41" s="96"/>
      <c r="C41" s="84">
        <v>0.126353677426216</v>
      </c>
      <c r="E41" s="69" t="s">
        <v>87</v>
      </c>
      <c r="F41" s="96"/>
      <c r="G41" s="96"/>
      <c r="H41" s="96"/>
      <c r="I41" s="126">
        <v>4.1791895326876881E-3</v>
      </c>
    </row>
    <row r="42" spans="1:15" s="55" customFormat="1" ht="17.25" customHeight="1" x14ac:dyDescent="0.2">
      <c r="A42" s="66" t="s">
        <v>11</v>
      </c>
      <c r="C42" s="88">
        <v>2.41748921660725E-3</v>
      </c>
      <c r="E42" s="66" t="s">
        <v>88</v>
      </c>
      <c r="I42" s="127">
        <v>1.6948705972406999E-4</v>
      </c>
    </row>
    <row r="43" spans="1:15" s="55" customFormat="1" ht="17.25" customHeight="1" thickBot="1" x14ac:dyDescent="0.25">
      <c r="A43" s="69" t="s">
        <v>82</v>
      </c>
      <c r="B43" s="96"/>
      <c r="C43" s="84">
        <v>6.9533820651182304E-4</v>
      </c>
      <c r="E43" s="128" t="s">
        <v>13</v>
      </c>
      <c r="F43" s="128"/>
      <c r="G43" s="128"/>
      <c r="H43" s="128"/>
      <c r="I43" s="129">
        <v>4.3801801552176299E-2</v>
      </c>
    </row>
    <row r="44" spans="1:15" s="58" customFormat="1" ht="17.25" customHeight="1" thickBot="1" x14ac:dyDescent="0.25">
      <c r="A44" s="63" t="s">
        <v>13</v>
      </c>
      <c r="B44" s="97"/>
      <c r="C44" s="98">
        <v>4.3801801552176299E-2</v>
      </c>
      <c r="D44" s="55"/>
      <c r="E44" s="55"/>
      <c r="F44" s="55"/>
      <c r="G44" s="55"/>
      <c r="H44" s="55"/>
    </row>
    <row r="45" spans="1:15" s="100" customFormat="1" ht="16.5" customHeight="1" x14ac:dyDescent="0.2">
      <c r="A45" s="99"/>
      <c r="B45" s="99"/>
      <c r="C45" s="99"/>
      <c r="D45" s="99"/>
      <c r="E45" s="55"/>
      <c r="F45" s="55"/>
      <c r="G45" s="55"/>
      <c r="H45" s="121"/>
      <c r="I45" s="121"/>
    </row>
    <row r="46" spans="1:15" s="103" customFormat="1" ht="153" customHeight="1" x14ac:dyDescent="0.2">
      <c r="A46" s="142" t="s">
        <v>89</v>
      </c>
      <c r="B46" s="142"/>
      <c r="C46" s="142"/>
      <c r="D46" s="142"/>
      <c r="E46" s="121"/>
      <c r="F46" s="104"/>
      <c r="G46" s="104"/>
      <c r="H46" s="104"/>
      <c r="I46" s="104"/>
    </row>
    <row r="47" spans="1:15" s="103" customFormat="1" ht="13.5" customHeight="1" x14ac:dyDescent="0.2">
      <c r="A47" s="103" t="s">
        <v>92</v>
      </c>
      <c r="B47" s="102"/>
      <c r="D47" s="104"/>
      <c r="E47" s="104"/>
      <c r="F47" s="104"/>
      <c r="G47" s="104"/>
    </row>
    <row r="48" spans="1:15" s="103" customFormat="1" ht="13.5" customHeight="1" x14ac:dyDescent="0.2">
      <c r="A48" s="103" t="s">
        <v>69</v>
      </c>
      <c r="E48" s="104"/>
      <c r="F48" s="104"/>
      <c r="G48" s="104"/>
    </row>
    <row r="49" spans="1:9" s="103" customFormat="1" ht="11.25" x14ac:dyDescent="0.2">
      <c r="A49" s="103" t="s">
        <v>94</v>
      </c>
    </row>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1A832-DDDB-42D6-AADB-7D75257DC67E}">
  <sheetPr>
    <pageSetUpPr fitToPage="1"/>
  </sheetPr>
  <dimension ref="A1:P57"/>
  <sheetViews>
    <sheetView showGridLines="0" topLeftCell="A17"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45260</v>
      </c>
      <c r="C10" s="131"/>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136">
        <v>2645616517.0599999</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'[5]SSV Net Blended Yield'!$F$21</f>
        <v>2.8945046711986801E-2</v>
      </c>
    </row>
    <row r="17" spans="1:16" s="66" customFormat="1" ht="17.25" customHeight="1" x14ac:dyDescent="0.2">
      <c r="A17" s="68" t="s">
        <v>103</v>
      </c>
      <c r="B17" s="68"/>
      <c r="C17" s="69"/>
      <c r="D17" s="69"/>
      <c r="E17" s="69"/>
      <c r="F17" s="69"/>
      <c r="G17" s="70">
        <f>'[6]SVD Net Blended Yield'!$F$20</f>
        <v>2.6974589227084799E-2</v>
      </c>
    </row>
    <row r="18" spans="1:16" s="66" customFormat="1" ht="17.25" customHeight="1" x14ac:dyDescent="0.2">
      <c r="A18" s="71" t="s">
        <v>30</v>
      </c>
      <c r="B18" s="71"/>
      <c r="C18" s="71"/>
      <c r="D18" s="71"/>
      <c r="E18" s="71"/>
      <c r="F18" s="71"/>
      <c r="G18" s="116">
        <v>2.9</v>
      </c>
    </row>
    <row r="19" spans="1:16" s="66" customFormat="1" ht="17.25" customHeight="1" x14ac:dyDescent="0.2">
      <c r="A19" s="71" t="s">
        <v>22</v>
      </c>
      <c r="B19" s="71"/>
      <c r="C19" s="71"/>
      <c r="D19" s="71"/>
      <c r="E19" s="71"/>
      <c r="F19" s="71"/>
      <c r="G19" s="73">
        <v>8</v>
      </c>
    </row>
    <row r="20" spans="1:16" s="66" customFormat="1" ht="17.25" customHeight="1" x14ac:dyDescent="0.2">
      <c r="A20" s="71" t="s">
        <v>3</v>
      </c>
      <c r="B20" s="71"/>
      <c r="C20" s="71"/>
      <c r="D20" s="71"/>
      <c r="E20" s="71"/>
      <c r="F20" s="71"/>
      <c r="G20" s="118">
        <v>2733</v>
      </c>
    </row>
    <row r="21" spans="1:16" s="66" customFormat="1" ht="17.25" customHeight="1" x14ac:dyDescent="0.2">
      <c r="A21" s="71" t="s">
        <v>4</v>
      </c>
      <c r="B21" s="71"/>
      <c r="C21" s="71"/>
      <c r="D21" s="71"/>
      <c r="E21" s="71"/>
      <c r="F21" s="71"/>
      <c r="G21" s="117">
        <v>0.93310000000000004</v>
      </c>
    </row>
    <row r="22" spans="1:16" s="66" customFormat="1" ht="17.25" customHeight="1" thickBot="1" x14ac:dyDescent="0.25">
      <c r="A22" s="76" t="s">
        <v>21</v>
      </c>
      <c r="B22" s="76"/>
      <c r="C22" s="76"/>
      <c r="D22" s="76"/>
      <c r="E22" s="76"/>
      <c r="F22" s="76"/>
      <c r="G22" s="77">
        <v>0.63380000000000003</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c r="J25" s="80"/>
    </row>
    <row r="26" spans="1:16" s="55" customFormat="1" ht="17.25" customHeight="1" x14ac:dyDescent="0.2">
      <c r="A26" s="83" t="s">
        <v>41</v>
      </c>
      <c r="B26" s="83"/>
      <c r="C26" s="84">
        <v>0.66368109987784385</v>
      </c>
      <c r="E26" s="83" t="s">
        <v>95</v>
      </c>
      <c r="F26" s="83"/>
      <c r="G26" s="83"/>
      <c r="H26" s="84">
        <v>0.17729699006462704</v>
      </c>
      <c r="I26" s="86" t="s">
        <v>49</v>
      </c>
      <c r="M26" s="87"/>
      <c r="N26" s="87"/>
      <c r="O26" s="119"/>
      <c r="P26" s="120"/>
    </row>
    <row r="27" spans="1:16" s="55" customFormat="1" ht="17.25" customHeight="1" x14ac:dyDescent="0.2">
      <c r="A27" s="87" t="s">
        <v>78</v>
      </c>
      <c r="B27" s="87"/>
      <c r="C27" s="88">
        <v>6.003569193463662E-2</v>
      </c>
      <c r="E27" s="89" t="s">
        <v>35</v>
      </c>
      <c r="F27" s="89"/>
      <c r="G27" s="89"/>
      <c r="H27" s="88">
        <v>0.15485818316378031</v>
      </c>
      <c r="I27" s="90" t="s">
        <v>24</v>
      </c>
      <c r="K27" s="87"/>
      <c r="L27" s="87"/>
      <c r="M27" s="87"/>
      <c r="N27" s="87"/>
      <c r="O27" s="119"/>
      <c r="P27" s="120"/>
    </row>
    <row r="28" spans="1:16" s="55" customFormat="1" ht="17.25" customHeight="1" x14ac:dyDescent="0.2">
      <c r="A28" s="83" t="s">
        <v>79</v>
      </c>
      <c r="B28" s="83"/>
      <c r="C28" s="84">
        <v>5.9158120684442289E-2</v>
      </c>
      <c r="E28" s="83" t="s">
        <v>107</v>
      </c>
      <c r="F28" s="83"/>
      <c r="G28" s="83"/>
      <c r="H28" s="84">
        <v>0.15108935417223759</v>
      </c>
      <c r="I28" s="86" t="s">
        <v>24</v>
      </c>
      <c r="L28" s="87"/>
      <c r="M28" s="87"/>
      <c r="N28" s="87"/>
      <c r="O28" s="119"/>
      <c r="P28" s="120"/>
    </row>
    <row r="29" spans="1:16" s="55" customFormat="1" ht="17.25" customHeight="1" x14ac:dyDescent="0.2">
      <c r="A29" s="89" t="s">
        <v>63</v>
      </c>
      <c r="B29" s="89"/>
      <c r="C29" s="88">
        <v>5.9137337235837056E-2</v>
      </c>
      <c r="E29" s="87" t="s">
        <v>72</v>
      </c>
      <c r="F29" s="87"/>
      <c r="G29" s="87"/>
      <c r="H29" s="119">
        <v>0.13211409658056392</v>
      </c>
      <c r="I29" s="90" t="s">
        <v>46</v>
      </c>
      <c r="L29" s="87"/>
      <c r="M29" s="87"/>
      <c r="N29" s="87"/>
      <c r="O29" s="119"/>
      <c r="P29" s="120"/>
    </row>
    <row r="30" spans="1:16" s="58" customFormat="1" ht="17.25" customHeight="1" x14ac:dyDescent="0.2">
      <c r="A30" s="83" t="s">
        <v>74</v>
      </c>
      <c r="B30" s="83"/>
      <c r="C30" s="84">
        <v>5.8692246496775069E-2</v>
      </c>
      <c r="D30" s="120"/>
      <c r="E30" s="83" t="s">
        <v>50</v>
      </c>
      <c r="F30" s="83"/>
      <c r="G30" s="83"/>
      <c r="H30" s="84">
        <v>0.1277278419872884</v>
      </c>
      <c r="I30" s="86" t="s">
        <v>49</v>
      </c>
      <c r="M30" s="87"/>
      <c r="N30" s="87"/>
      <c r="O30" s="119"/>
      <c r="P30" s="120"/>
    </row>
    <row r="31" spans="1:16" s="58" customFormat="1" ht="17.25" customHeight="1" x14ac:dyDescent="0.2">
      <c r="A31" s="87" t="s">
        <v>53</v>
      </c>
      <c r="B31" s="87"/>
      <c r="C31" s="119">
        <v>5.5011823772052451E-2</v>
      </c>
      <c r="D31" s="120"/>
      <c r="E31" s="89" t="s">
        <v>48</v>
      </c>
      <c r="F31" s="89"/>
      <c r="G31" s="89"/>
      <c r="H31" s="88">
        <v>0.12565983966544023</v>
      </c>
      <c r="I31" s="90" t="s">
        <v>24</v>
      </c>
      <c r="M31" s="87"/>
      <c r="N31" s="87"/>
      <c r="O31" s="119"/>
      <c r="P31" s="120"/>
    </row>
    <row r="32" spans="1:16" s="58" customFormat="1" ht="17.25" customHeight="1" x14ac:dyDescent="0.2">
      <c r="A32" s="83" t="s">
        <v>81</v>
      </c>
      <c r="B32" s="83"/>
      <c r="C32" s="84">
        <v>9.1870000000000007E-3</v>
      </c>
      <c r="D32" s="120"/>
      <c r="E32" s="83" t="s">
        <v>90</v>
      </c>
      <c r="F32" s="83"/>
      <c r="G32" s="83"/>
      <c r="H32" s="84">
        <v>9.1598341686080456E-2</v>
      </c>
      <c r="I32" s="86" t="s">
        <v>24</v>
      </c>
      <c r="L32" s="87"/>
      <c r="M32" s="87"/>
      <c r="N32" s="119"/>
      <c r="O32" s="120"/>
    </row>
    <row r="33" spans="1:15" s="58" customFormat="1" ht="17.25" customHeight="1" x14ac:dyDescent="0.2">
      <c r="A33" s="87" t="s">
        <v>62</v>
      </c>
      <c r="B33" s="87"/>
      <c r="C33" s="119">
        <v>3.5096000000000002E-2</v>
      </c>
      <c r="D33" s="120"/>
      <c r="E33" s="87" t="s">
        <v>98</v>
      </c>
      <c r="F33" s="87"/>
      <c r="G33" s="119"/>
      <c r="H33" s="88">
        <v>3.3185927073651105E-3</v>
      </c>
      <c r="I33" s="90" t="s">
        <v>49</v>
      </c>
      <c r="L33" s="87"/>
      <c r="M33" s="87"/>
      <c r="N33" s="119"/>
      <c r="O33" s="120"/>
    </row>
    <row r="34" spans="1:15" s="58" customFormat="1" ht="17.25" customHeight="1" x14ac:dyDescent="0.2">
      <c r="A34" s="87"/>
      <c r="B34" s="87"/>
      <c r="C34" s="119"/>
      <c r="D34" s="120"/>
      <c r="E34" s="83" t="s">
        <v>26</v>
      </c>
      <c r="F34" s="83"/>
      <c r="G34" s="83"/>
      <c r="H34" s="84">
        <v>1.2402673625754295E-3</v>
      </c>
      <c r="I34" s="86" t="s">
        <v>24</v>
      </c>
      <c r="L34" s="87"/>
      <c r="M34" s="87"/>
      <c r="N34" s="119"/>
      <c r="O34" s="120"/>
    </row>
    <row r="35" spans="1:15" s="55" customFormat="1" ht="17.25" customHeight="1" x14ac:dyDescent="0.2">
      <c r="A35" s="58"/>
      <c r="B35" s="58"/>
      <c r="D35" s="89"/>
      <c r="E35" s="87"/>
      <c r="F35" s="119"/>
      <c r="G35" s="120"/>
      <c r="H35" s="58"/>
      <c r="I35" s="58"/>
      <c r="J35" s="85"/>
    </row>
    <row r="36" spans="1:15" s="78" customFormat="1" ht="17.25" customHeight="1" x14ac:dyDescent="0.2">
      <c r="A36" s="61" t="s">
        <v>71</v>
      </c>
      <c r="B36" s="62"/>
      <c r="C36" s="62"/>
      <c r="D36" s="87"/>
      <c r="E36" s="61" t="s">
        <v>83</v>
      </c>
      <c r="F36" s="62"/>
      <c r="G36" s="62"/>
      <c r="H36" s="62"/>
      <c r="I36" s="62"/>
    </row>
    <row r="37" spans="1:15" s="55" customFormat="1" ht="17.25" customHeight="1" x14ac:dyDescent="0.2">
      <c r="A37" s="78"/>
      <c r="B37" s="78"/>
      <c r="C37" s="82" t="s">
        <v>14</v>
      </c>
      <c r="D37" s="122"/>
      <c r="E37" s="80"/>
      <c r="F37" s="80"/>
      <c r="G37" s="80"/>
      <c r="H37" s="80"/>
      <c r="I37" s="125" t="s">
        <v>14</v>
      </c>
    </row>
    <row r="38" spans="1:15" s="55" customFormat="1" ht="17.25" customHeight="1" x14ac:dyDescent="0.2">
      <c r="A38" s="69" t="s">
        <v>16</v>
      </c>
      <c r="B38" s="96"/>
      <c r="C38" s="84">
        <v>0.15016915920421184</v>
      </c>
      <c r="E38" s="69" t="s">
        <v>84</v>
      </c>
      <c r="F38" s="96"/>
      <c r="G38" s="96"/>
      <c r="H38" s="96"/>
      <c r="I38" s="134">
        <v>0.28642163128357556</v>
      </c>
    </row>
    <row r="39" spans="1:15" s="55" customFormat="1" ht="17.25" customHeight="1" x14ac:dyDescent="0.2">
      <c r="A39" s="66" t="s">
        <v>17</v>
      </c>
      <c r="C39" s="88">
        <v>7.0030656248138021E-2</v>
      </c>
      <c r="D39" s="78"/>
      <c r="E39" s="66" t="s">
        <v>85</v>
      </c>
      <c r="I39" s="133">
        <v>0.42622089811091668</v>
      </c>
    </row>
    <row r="40" spans="1:15" s="55" customFormat="1" ht="17.25" customHeight="1" x14ac:dyDescent="0.2">
      <c r="A40" s="69" t="s">
        <v>73</v>
      </c>
      <c r="B40" s="96"/>
      <c r="C40" s="84">
        <v>0.34025350886311601</v>
      </c>
      <c r="E40" s="69" t="s">
        <v>37</v>
      </c>
      <c r="F40" s="96"/>
      <c r="G40" s="96"/>
      <c r="H40" s="96"/>
      <c r="I40" s="134">
        <v>0.15071757256516363</v>
      </c>
    </row>
    <row r="41" spans="1:15" s="55" customFormat="1" ht="17.25" customHeight="1" x14ac:dyDescent="0.2">
      <c r="A41" s="66" t="s">
        <v>18</v>
      </c>
      <c r="C41" s="88">
        <v>0.21680795508239528</v>
      </c>
      <c r="E41" s="66" t="s">
        <v>86</v>
      </c>
      <c r="I41" s="133">
        <v>0.13604316691416163</v>
      </c>
    </row>
    <row r="42" spans="1:15" s="55" customFormat="1" ht="17.25" customHeight="1" x14ac:dyDescent="0.2">
      <c r="A42" s="69" t="s">
        <v>19</v>
      </c>
      <c r="B42" s="96"/>
      <c r="C42" s="84">
        <v>0.16374260282832745</v>
      </c>
      <c r="E42" s="69" t="s">
        <v>87</v>
      </c>
      <c r="F42" s="96"/>
      <c r="G42" s="96"/>
      <c r="H42" s="96"/>
      <c r="I42" s="134">
        <v>5.9573231868654695E-4</v>
      </c>
    </row>
    <row r="43" spans="1:15" s="55" customFormat="1" ht="17.25" customHeight="1" x14ac:dyDescent="0.2">
      <c r="A43" s="66" t="s">
        <v>11</v>
      </c>
      <c r="C43" s="88">
        <v>9.845430201374317E-3</v>
      </c>
      <c r="E43" s="66" t="s">
        <v>88</v>
      </c>
      <c r="I43" s="133">
        <v>9.9880748189229627E-7</v>
      </c>
    </row>
    <row r="44" spans="1:15" s="55" customFormat="1" ht="17.25" customHeight="1" thickBot="1" x14ac:dyDescent="0.25">
      <c r="A44" s="69" t="s">
        <v>82</v>
      </c>
      <c r="B44" s="96"/>
      <c r="C44" s="84">
        <v>9.7104549442458919E-4</v>
      </c>
      <c r="E44" s="128" t="s">
        <v>13</v>
      </c>
      <c r="F44" s="128"/>
      <c r="G44" s="128"/>
      <c r="H44" s="128"/>
      <c r="I44" s="130">
        <v>0</v>
      </c>
    </row>
    <row r="45" spans="1:15" s="58" customFormat="1" ht="17.25" customHeight="1" thickBot="1" x14ac:dyDescent="0.25">
      <c r="A45" s="63" t="s">
        <v>13</v>
      </c>
      <c r="B45" s="97"/>
      <c r="C45" s="98">
        <v>4.817964207801554E-2</v>
      </c>
      <c r="D45" s="55"/>
      <c r="E45" s="55"/>
      <c r="F45" s="55"/>
      <c r="G45" s="55"/>
      <c r="H45" s="55"/>
      <c r="J45" s="122"/>
    </row>
    <row r="46" spans="1:15" s="100" customFormat="1" ht="16.5" customHeight="1" x14ac:dyDescent="0.2">
      <c r="A46" s="99"/>
      <c r="B46" s="99"/>
      <c r="C46" s="99"/>
      <c r="D46" s="99"/>
      <c r="E46" s="55"/>
      <c r="F46" s="55"/>
      <c r="G46" s="55"/>
      <c r="H46" s="121"/>
      <c r="I46" s="121"/>
    </row>
    <row r="47" spans="1:15" s="103" customFormat="1" ht="101.25" customHeight="1" x14ac:dyDescent="0.2">
      <c r="A47" s="140" t="s">
        <v>104</v>
      </c>
      <c r="B47" s="140"/>
      <c r="C47" s="140"/>
      <c r="D47" s="140"/>
      <c r="E47" s="140"/>
      <c r="F47" s="140"/>
      <c r="G47" s="140"/>
      <c r="H47" s="140"/>
      <c r="I47" s="140"/>
    </row>
    <row r="48" spans="1:15" s="103" customFormat="1" ht="13.5" customHeight="1" x14ac:dyDescent="0.2">
      <c r="A48" s="103" t="s">
        <v>106</v>
      </c>
      <c r="B48" s="102"/>
      <c r="D48" s="104"/>
      <c r="E48" s="104"/>
      <c r="F48" s="104"/>
      <c r="G48" s="104"/>
    </row>
    <row r="49" spans="1:9" s="103" customFormat="1" ht="13.5" customHeight="1" x14ac:dyDescent="0.2">
      <c r="A49" s="103" t="s">
        <v>69</v>
      </c>
      <c r="E49" s="104"/>
      <c r="F49" s="104"/>
      <c r="G49" s="104"/>
    </row>
    <row r="50" spans="1:9" s="103" customFormat="1" ht="26.25" customHeight="1" x14ac:dyDescent="0.2">
      <c r="A50" s="141" t="s">
        <v>105</v>
      </c>
      <c r="B50" s="141"/>
      <c r="C50" s="141"/>
      <c r="D50" s="141"/>
      <c r="E50" s="141"/>
      <c r="F50" s="141"/>
      <c r="G50" s="141"/>
      <c r="H50" s="141"/>
      <c r="I50" s="141"/>
    </row>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algorithmName="SHA-512" hashValue="A7rbvXTJIhM0DAxF2S2VOMaU34v89iVDpaJI2kwuUiB1uTnSIXRGdFAwfoON1H6ZEs/7rDjI1lZh9Z51jI297Q==" saltValue="nTKUekVdg+mU1lh7GWFNxg==" spinCount="100000" sheet="1" objects="1" scenarios="1"/>
  <mergeCells count="3">
    <mergeCell ref="B2:E7"/>
    <mergeCell ref="A47:I47"/>
    <mergeCell ref="A50:I50"/>
  </mergeCells>
  <pageMargins left="0.25" right="0.25" top="0.25" bottom="0.25" header="0.5" footer="0.5"/>
  <pageSetup scale="91" fitToHeight="0" orientation="portrait" horizontalDpi="4294967292"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P57"/>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44165</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3280328204.5999899</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t="e">
        <f>'[72]SSV Net Blended Yield'!$F$19</f>
        <v>#REF!</v>
      </c>
    </row>
    <row r="17" spans="1:16" s="66" customFormat="1" ht="17.25" customHeight="1" x14ac:dyDescent="0.2">
      <c r="A17" s="68" t="s">
        <v>34</v>
      </c>
      <c r="B17" s="68"/>
      <c r="C17" s="69"/>
      <c r="D17" s="69"/>
      <c r="E17" s="69"/>
      <c r="F17" s="69"/>
      <c r="G17" s="70" t="e">
        <f>'[73]SVD Net Blended Yield'!$F$19</f>
        <v>#REF!</v>
      </c>
    </row>
    <row r="18" spans="1:16" s="66" customFormat="1" ht="17.25" customHeight="1" x14ac:dyDescent="0.2">
      <c r="A18" s="71" t="s">
        <v>30</v>
      </c>
      <c r="B18" s="71"/>
      <c r="C18" s="71"/>
      <c r="D18" s="71"/>
      <c r="E18" s="71"/>
      <c r="F18" s="71"/>
      <c r="G18" s="116">
        <v>2.91</v>
      </c>
    </row>
    <row r="19" spans="1:16" s="66" customFormat="1" ht="17.25" customHeight="1" x14ac:dyDescent="0.2">
      <c r="A19" s="71" t="s">
        <v>22</v>
      </c>
      <c r="B19" s="71"/>
      <c r="C19" s="71"/>
      <c r="D19" s="71"/>
      <c r="E19" s="71"/>
      <c r="F19" s="71"/>
      <c r="G19" s="73">
        <v>7</v>
      </c>
    </row>
    <row r="20" spans="1:16" s="66" customFormat="1" ht="17.25" customHeight="1" x14ac:dyDescent="0.2">
      <c r="A20" s="71" t="s">
        <v>3</v>
      </c>
      <c r="B20" s="71"/>
      <c r="C20" s="71"/>
      <c r="D20" s="71"/>
      <c r="E20" s="71"/>
      <c r="F20" s="71"/>
      <c r="G20" s="118">
        <v>3012</v>
      </c>
    </row>
    <row r="21" spans="1:16" s="66" customFormat="1" ht="17.25" customHeight="1" x14ac:dyDescent="0.2">
      <c r="A21" s="71" t="s">
        <v>4</v>
      </c>
      <c r="B21" s="71"/>
      <c r="C21" s="71"/>
      <c r="D21" s="71"/>
      <c r="E21" s="71"/>
      <c r="F21" s="71"/>
      <c r="G21" s="124">
        <v>1.0411999999999999</v>
      </c>
    </row>
    <row r="22" spans="1:16" s="66" customFormat="1" ht="17.25" customHeight="1" thickBot="1" x14ac:dyDescent="0.25">
      <c r="A22" s="76" t="s">
        <v>21</v>
      </c>
      <c r="B22" s="76"/>
      <c r="C22" s="76"/>
      <c r="D22" s="76"/>
      <c r="E22" s="76"/>
      <c r="F22" s="76"/>
      <c r="G22" s="77">
        <v>0.75419999999999998</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row>
    <row r="26" spans="1:16" s="55" customFormat="1" ht="17.25" customHeight="1" x14ac:dyDescent="0.2">
      <c r="A26" s="83" t="s">
        <v>41</v>
      </c>
      <c r="B26" s="83"/>
      <c r="C26" s="84">
        <v>0.65501276399860209</v>
      </c>
      <c r="E26" s="83" t="s">
        <v>91</v>
      </c>
      <c r="F26" s="83"/>
      <c r="G26" s="83"/>
      <c r="H26" s="84">
        <v>0.178010217014612</v>
      </c>
      <c r="I26" s="86" t="s">
        <v>24</v>
      </c>
      <c r="M26" s="87"/>
      <c r="N26" s="87"/>
      <c r="O26" s="119"/>
      <c r="P26" s="120"/>
    </row>
    <row r="27" spans="1:16" s="55" customFormat="1" ht="17.25" customHeight="1" x14ac:dyDescent="0.2">
      <c r="A27" s="87" t="s">
        <v>44</v>
      </c>
      <c r="B27" s="87"/>
      <c r="C27" s="88">
        <v>6.2491659713544E-2</v>
      </c>
      <c r="E27" s="87" t="s">
        <v>35</v>
      </c>
      <c r="F27" s="87"/>
      <c r="G27" s="87"/>
      <c r="H27" s="119">
        <v>0.15483679087286101</v>
      </c>
      <c r="I27" s="120" t="s">
        <v>24</v>
      </c>
      <c r="M27" s="87"/>
      <c r="N27" s="87"/>
      <c r="O27" s="119"/>
      <c r="P27" s="120"/>
    </row>
    <row r="28" spans="1:16" s="55" customFormat="1" ht="17.25" customHeight="1" x14ac:dyDescent="0.2">
      <c r="A28" s="83" t="s">
        <v>78</v>
      </c>
      <c r="B28" s="83"/>
      <c r="C28" s="84">
        <v>6.2512612854700805E-2</v>
      </c>
      <c r="E28" s="83" t="s">
        <v>26</v>
      </c>
      <c r="F28" s="83"/>
      <c r="G28" s="83"/>
      <c r="H28" s="84">
        <v>0.15397423941047</v>
      </c>
      <c r="I28" s="86" t="s">
        <v>24</v>
      </c>
      <c r="L28" s="87"/>
      <c r="M28" s="87"/>
      <c r="N28" s="87"/>
      <c r="O28" s="119"/>
      <c r="P28" s="120"/>
    </row>
    <row r="29" spans="1:16" s="55" customFormat="1" ht="17.25" customHeight="1" x14ac:dyDescent="0.2">
      <c r="A29" s="89" t="s">
        <v>53</v>
      </c>
      <c r="B29" s="89"/>
      <c r="C29" s="88">
        <v>5.3335739894116101E-2</v>
      </c>
      <c r="E29" s="87" t="s">
        <v>50</v>
      </c>
      <c r="F29" s="87"/>
      <c r="G29" s="87"/>
      <c r="H29" s="119">
        <v>0.12801785777140101</v>
      </c>
      <c r="I29" s="120" t="s">
        <v>49</v>
      </c>
      <c r="L29" s="87"/>
      <c r="M29" s="87"/>
      <c r="N29" s="87"/>
      <c r="O29" s="119"/>
      <c r="P29" s="120"/>
    </row>
    <row r="30" spans="1:16" s="58" customFormat="1" ht="17.25" customHeight="1" x14ac:dyDescent="0.2">
      <c r="A30" s="83" t="s">
        <v>74</v>
      </c>
      <c r="B30" s="83"/>
      <c r="C30" s="84">
        <v>6.2361943340344402E-2</v>
      </c>
      <c r="D30" s="120"/>
      <c r="E30" s="83" t="s">
        <v>72</v>
      </c>
      <c r="F30" s="83"/>
      <c r="G30" s="83"/>
      <c r="H30" s="84">
        <v>0.127812221198495</v>
      </c>
      <c r="I30" s="86" t="s">
        <v>46</v>
      </c>
      <c r="M30" s="87"/>
      <c r="N30" s="87"/>
      <c r="O30" s="119"/>
      <c r="P30" s="120"/>
    </row>
    <row r="31" spans="1:16" s="58" customFormat="1" ht="17.25" customHeight="1" x14ac:dyDescent="0.2">
      <c r="A31" s="87" t="s">
        <v>63</v>
      </c>
      <c r="B31" s="87"/>
      <c r="C31" s="119">
        <v>6.2388788756988403E-2</v>
      </c>
      <c r="D31" s="120"/>
      <c r="E31" s="89" t="s">
        <v>48</v>
      </c>
      <c r="F31" s="89"/>
      <c r="G31" s="89"/>
      <c r="H31" s="88">
        <v>0.126465753130512</v>
      </c>
      <c r="I31" s="90" t="s">
        <v>24</v>
      </c>
      <c r="M31" s="87"/>
      <c r="N31" s="87"/>
      <c r="O31" s="119"/>
      <c r="P31" s="120"/>
    </row>
    <row r="32" spans="1:16" s="58" customFormat="1" ht="17.25" customHeight="1" x14ac:dyDescent="0.2">
      <c r="A32" s="83" t="s">
        <v>81</v>
      </c>
      <c r="B32" s="83"/>
      <c r="C32" s="84">
        <v>2.4729999999999999E-3</v>
      </c>
      <c r="D32" s="120"/>
      <c r="E32" s="83" t="s">
        <v>90</v>
      </c>
      <c r="F32" s="83"/>
      <c r="G32" s="83"/>
      <c r="H32" s="84">
        <v>9.1459970136306495E-2</v>
      </c>
      <c r="I32" s="86" t="s">
        <v>24</v>
      </c>
      <c r="L32" s="87"/>
      <c r="M32" s="87"/>
      <c r="N32" s="119"/>
      <c r="O32" s="120"/>
    </row>
    <row r="33" spans="1:15" s="58" customFormat="1" ht="17.25" customHeight="1" x14ac:dyDescent="0.2">
      <c r="A33" s="87" t="s">
        <v>62</v>
      </c>
      <c r="B33" s="87"/>
      <c r="C33" s="119">
        <v>3.9421999999999999E-2</v>
      </c>
      <c r="D33" s="120"/>
      <c r="E33" s="87"/>
      <c r="F33" s="87"/>
      <c r="G33" s="119"/>
      <c r="H33" s="120"/>
      <c r="L33" s="87"/>
      <c r="M33" s="87"/>
      <c r="N33" s="119"/>
      <c r="O33" s="120"/>
    </row>
    <row r="34" spans="1:15" s="55" customFormat="1" ht="17.25" customHeight="1" x14ac:dyDescent="0.2">
      <c r="A34" s="58"/>
      <c r="B34" s="58"/>
      <c r="D34" s="87"/>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58"/>
      <c r="E36" s="80"/>
      <c r="F36" s="80"/>
      <c r="G36" s="80"/>
      <c r="H36" s="80"/>
      <c r="I36" s="125" t="s">
        <v>14</v>
      </c>
    </row>
    <row r="37" spans="1:15" s="55" customFormat="1" ht="17.25" customHeight="1" x14ac:dyDescent="0.2">
      <c r="A37" s="69" t="s">
        <v>16</v>
      </c>
      <c r="B37" s="96"/>
      <c r="C37" s="84">
        <v>0.22543860161584248</v>
      </c>
      <c r="E37" s="69" t="s">
        <v>84</v>
      </c>
      <c r="F37" s="96"/>
      <c r="G37" s="96"/>
      <c r="H37" s="96"/>
      <c r="I37" s="126">
        <v>0.61241663234923771</v>
      </c>
    </row>
    <row r="38" spans="1:15" s="55" customFormat="1" ht="17.25" customHeight="1" x14ac:dyDescent="0.2">
      <c r="A38" s="66" t="s">
        <v>17</v>
      </c>
      <c r="C38" s="88">
        <v>4.3527625631466102E-2</v>
      </c>
      <c r="D38" s="78"/>
      <c r="E38" s="66" t="s">
        <v>85</v>
      </c>
      <c r="I38" s="127">
        <v>6.3801006482720302E-2</v>
      </c>
    </row>
    <row r="39" spans="1:15" s="55" customFormat="1" ht="17.25" customHeight="1" x14ac:dyDescent="0.2">
      <c r="A39" s="69" t="s">
        <v>73</v>
      </c>
      <c r="B39" s="96"/>
      <c r="C39" s="84">
        <v>0.35026121255672377</v>
      </c>
      <c r="E39" s="69" t="s">
        <v>37</v>
      </c>
      <c r="F39" s="96"/>
      <c r="G39" s="96"/>
      <c r="H39" s="96"/>
      <c r="I39" s="126">
        <v>0.15235750373191059</v>
      </c>
    </row>
    <row r="40" spans="1:15" s="55" customFormat="1" ht="17.25" customHeight="1" x14ac:dyDescent="0.2">
      <c r="A40" s="66" t="s">
        <v>18</v>
      </c>
      <c r="C40" s="88">
        <v>0.19901461955227678</v>
      </c>
      <c r="E40" s="66" t="s">
        <v>86</v>
      </c>
      <c r="I40" s="127">
        <v>0.11681856864160919</v>
      </c>
    </row>
    <row r="41" spans="1:15" s="55" customFormat="1" ht="17.25" customHeight="1" x14ac:dyDescent="0.2">
      <c r="A41" s="69" t="s">
        <v>19</v>
      </c>
      <c r="B41" s="96"/>
      <c r="C41" s="84">
        <v>0.12842580368102099</v>
      </c>
      <c r="E41" s="69" t="s">
        <v>87</v>
      </c>
      <c r="F41" s="96"/>
      <c r="G41" s="96"/>
      <c r="H41" s="96"/>
      <c r="I41" s="126">
        <v>4.3461600456651001E-3</v>
      </c>
    </row>
    <row r="42" spans="1:15" s="55" customFormat="1" ht="17.25" customHeight="1" x14ac:dyDescent="0.2">
      <c r="A42" s="66" t="s">
        <v>11</v>
      </c>
      <c r="C42" s="88">
        <v>2.3756168294594799E-3</v>
      </c>
      <c r="E42" s="66" t="s">
        <v>88</v>
      </c>
      <c r="I42" s="127">
        <v>1.6948705972406999E-4</v>
      </c>
    </row>
    <row r="43" spans="1:15" s="55" customFormat="1" ht="17.25" customHeight="1" thickBot="1" x14ac:dyDescent="0.25">
      <c r="A43" s="69" t="s">
        <v>82</v>
      </c>
      <c r="B43" s="96"/>
      <c r="C43" s="84">
        <v>6.9650502538150705E-4</v>
      </c>
      <c r="E43" s="128" t="s">
        <v>13</v>
      </c>
      <c r="F43" s="128"/>
      <c r="G43" s="128"/>
      <c r="H43" s="128"/>
      <c r="I43" s="129">
        <v>5.0260015107825101E-2</v>
      </c>
    </row>
    <row r="44" spans="1:15" s="58" customFormat="1" ht="17.25" customHeight="1" thickBot="1" x14ac:dyDescent="0.25">
      <c r="A44" s="63" t="s">
        <v>13</v>
      </c>
      <c r="B44" s="97"/>
      <c r="C44" s="98">
        <v>5.02600151078249E-2</v>
      </c>
      <c r="D44" s="55"/>
      <c r="E44" s="55"/>
      <c r="F44" s="55"/>
      <c r="G44" s="55"/>
      <c r="H44" s="55"/>
    </row>
    <row r="45" spans="1:15" s="100" customFormat="1" ht="16.5" customHeight="1" x14ac:dyDescent="0.2">
      <c r="A45" s="99"/>
      <c r="B45" s="99"/>
      <c r="C45" s="99"/>
      <c r="D45" s="99"/>
      <c r="E45" s="55"/>
      <c r="F45" s="55"/>
      <c r="G45" s="55"/>
      <c r="H45" s="121"/>
      <c r="I45" s="121"/>
    </row>
    <row r="46" spans="1:15" s="103" customFormat="1" ht="153" customHeight="1" x14ac:dyDescent="0.2">
      <c r="A46" s="142" t="s">
        <v>89</v>
      </c>
      <c r="B46" s="142"/>
      <c r="C46" s="142"/>
      <c r="D46" s="142"/>
      <c r="E46" s="121"/>
      <c r="F46" s="104"/>
      <c r="G46" s="104"/>
      <c r="H46" s="104"/>
      <c r="I46" s="104"/>
    </row>
    <row r="47" spans="1:15" s="103" customFormat="1" ht="13.5" customHeight="1" x14ac:dyDescent="0.2">
      <c r="A47" s="103" t="s">
        <v>80</v>
      </c>
      <c r="B47" s="102"/>
      <c r="D47" s="104"/>
      <c r="E47" s="104"/>
      <c r="F47" s="104"/>
      <c r="G47" s="104"/>
    </row>
    <row r="48" spans="1:15"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P57"/>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44135</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3301461629.9499998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t="e">
        <f>'[74]SSV Net Blended Yield'!$F$19</f>
        <v>#REF!</v>
      </c>
    </row>
    <row r="17" spans="1:16" s="66" customFormat="1" ht="17.25" customHeight="1" x14ac:dyDescent="0.2">
      <c r="A17" s="68" t="s">
        <v>34</v>
      </c>
      <c r="B17" s="68"/>
      <c r="C17" s="69"/>
      <c r="D17" s="69"/>
      <c r="E17" s="69"/>
      <c r="F17" s="69"/>
      <c r="G17" s="70" t="e">
        <f>'[75]SVD Net Blended Yield'!$F$19</f>
        <v>#REF!</v>
      </c>
    </row>
    <row r="18" spans="1:16" s="66" customFormat="1" ht="17.25" customHeight="1" x14ac:dyDescent="0.2">
      <c r="A18" s="71" t="s">
        <v>30</v>
      </c>
      <c r="B18" s="71"/>
      <c r="C18" s="71"/>
      <c r="D18" s="71"/>
      <c r="E18" s="71"/>
      <c r="F18" s="71"/>
      <c r="G18" s="116">
        <v>2.84</v>
      </c>
    </row>
    <row r="19" spans="1:16" s="66" customFormat="1" ht="17.25" customHeight="1" x14ac:dyDescent="0.2">
      <c r="A19" s="71" t="s">
        <v>22</v>
      </c>
      <c r="B19" s="71"/>
      <c r="C19" s="71"/>
      <c r="D19" s="71"/>
      <c r="E19" s="71"/>
      <c r="F19" s="71"/>
      <c r="G19" s="73">
        <v>6</v>
      </c>
    </row>
    <row r="20" spans="1:16" s="66" customFormat="1" ht="17.25" customHeight="1" x14ac:dyDescent="0.2">
      <c r="A20" s="71" t="s">
        <v>3</v>
      </c>
      <c r="B20" s="71"/>
      <c r="C20" s="71"/>
      <c r="D20" s="71"/>
      <c r="E20" s="71"/>
      <c r="F20" s="71"/>
      <c r="G20" s="118">
        <v>3022</v>
      </c>
    </row>
    <row r="21" spans="1:16" s="66" customFormat="1" ht="17.25" customHeight="1" x14ac:dyDescent="0.2">
      <c r="A21" s="71" t="s">
        <v>4</v>
      </c>
      <c r="B21" s="71"/>
      <c r="C21" s="71"/>
      <c r="D21" s="71"/>
      <c r="E21" s="71"/>
      <c r="F21" s="71"/>
      <c r="G21" s="124">
        <v>1.0385</v>
      </c>
    </row>
    <row r="22" spans="1:16" s="66" customFormat="1" ht="17.25" customHeight="1" thickBot="1" x14ac:dyDescent="0.25">
      <c r="A22" s="76" t="s">
        <v>21</v>
      </c>
      <c r="B22" s="76"/>
      <c r="C22" s="76"/>
      <c r="D22" s="76"/>
      <c r="E22" s="76"/>
      <c r="F22" s="76"/>
      <c r="G22" s="77">
        <v>0.75419999999999998</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row>
    <row r="26" spans="1:16" s="55" customFormat="1" ht="17.25" customHeight="1" x14ac:dyDescent="0.2">
      <c r="A26" s="83" t="s">
        <v>41</v>
      </c>
      <c r="B26" s="83"/>
      <c r="C26" s="84">
        <v>0.64086951642621803</v>
      </c>
      <c r="E26" s="83" t="s">
        <v>26</v>
      </c>
      <c r="F26" s="83"/>
      <c r="G26" s="83"/>
      <c r="H26" s="84">
        <v>0.19373127905765899</v>
      </c>
      <c r="I26" s="86" t="s">
        <v>24</v>
      </c>
      <c r="M26" s="87"/>
      <c r="N26" s="87"/>
      <c r="O26" s="119"/>
      <c r="P26" s="120"/>
    </row>
    <row r="27" spans="1:16" s="55" customFormat="1" ht="17.25" customHeight="1" x14ac:dyDescent="0.2">
      <c r="A27" s="87" t="s">
        <v>44</v>
      </c>
      <c r="B27" s="87"/>
      <c r="C27" s="88">
        <v>6.0672225503694298E-2</v>
      </c>
      <c r="E27" s="87" t="s">
        <v>56</v>
      </c>
      <c r="F27" s="87"/>
      <c r="G27" s="87"/>
      <c r="H27" s="119">
        <v>0.17554431085687799</v>
      </c>
      <c r="I27" s="120" t="s">
        <v>49</v>
      </c>
      <c r="M27" s="87"/>
      <c r="N27" s="87"/>
      <c r="O27" s="119"/>
      <c r="P27" s="120"/>
    </row>
    <row r="28" spans="1:16" s="55" customFormat="1" ht="17.25" customHeight="1" x14ac:dyDescent="0.2">
      <c r="A28" s="83" t="s">
        <v>78</v>
      </c>
      <c r="B28" s="83"/>
      <c r="C28" s="84">
        <v>6.0842701454502601E-2</v>
      </c>
      <c r="E28" s="83" t="s">
        <v>35</v>
      </c>
      <c r="F28" s="83"/>
      <c r="G28" s="83"/>
      <c r="H28" s="84">
        <v>0.17220397825995901</v>
      </c>
      <c r="I28" s="86" t="s">
        <v>24</v>
      </c>
      <c r="L28" s="87"/>
      <c r="M28" s="87"/>
      <c r="N28" s="87"/>
      <c r="O28" s="119"/>
      <c r="P28" s="120"/>
    </row>
    <row r="29" spans="1:16" s="55" customFormat="1" ht="17.25" customHeight="1" x14ac:dyDescent="0.2">
      <c r="A29" s="89" t="s">
        <v>53</v>
      </c>
      <c r="B29" s="89"/>
      <c r="C29" s="88">
        <v>5.2809429891570801E-2</v>
      </c>
      <c r="E29" s="87" t="s">
        <v>50</v>
      </c>
      <c r="F29" s="87"/>
      <c r="G29" s="87"/>
      <c r="H29" s="119">
        <v>0.14601650892950099</v>
      </c>
      <c r="I29" s="120" t="s">
        <v>49</v>
      </c>
      <c r="L29" s="87"/>
      <c r="M29" s="87"/>
      <c r="N29" s="87"/>
      <c r="O29" s="119"/>
      <c r="P29" s="120"/>
    </row>
    <row r="30" spans="1:16" s="58" customFormat="1" ht="17.25" customHeight="1" x14ac:dyDescent="0.2">
      <c r="A30" s="83" t="s">
        <v>74</v>
      </c>
      <c r="B30" s="83"/>
      <c r="C30" s="84">
        <v>6.0744917308922002E-2</v>
      </c>
      <c r="D30" s="120"/>
      <c r="E30" s="83" t="s">
        <v>72</v>
      </c>
      <c r="F30" s="83"/>
      <c r="G30" s="83"/>
      <c r="H30" s="84">
        <v>0.12793780669091001</v>
      </c>
      <c r="I30" s="86" t="s">
        <v>46</v>
      </c>
      <c r="M30" s="87"/>
      <c r="N30" s="87"/>
      <c r="O30" s="119"/>
      <c r="P30" s="120"/>
    </row>
    <row r="31" spans="1:16" s="58" customFormat="1" ht="17.25" customHeight="1" x14ac:dyDescent="0.2">
      <c r="A31" s="87" t="s">
        <v>63</v>
      </c>
      <c r="B31" s="87"/>
      <c r="C31" s="119">
        <v>6.0721803303874902E-2</v>
      </c>
      <c r="D31" s="120"/>
      <c r="E31" s="89" t="s">
        <v>48</v>
      </c>
      <c r="F31" s="89"/>
      <c r="G31" s="89"/>
      <c r="H31" s="88">
        <v>0.123679898156558</v>
      </c>
      <c r="I31" s="90" t="s">
        <v>24</v>
      </c>
      <c r="M31" s="87"/>
      <c r="N31" s="87"/>
      <c r="O31" s="119"/>
      <c r="P31" s="120"/>
    </row>
    <row r="32" spans="1:16" s="58" customFormat="1" ht="17.25" customHeight="1" x14ac:dyDescent="0.2">
      <c r="A32" s="83" t="s">
        <v>81</v>
      </c>
      <c r="B32" s="83"/>
      <c r="C32" s="84">
        <v>2.4529999999999999E-3</v>
      </c>
      <c r="D32" s="120"/>
      <c r="E32" s="87"/>
      <c r="F32" s="87"/>
      <c r="G32" s="119"/>
      <c r="H32" s="120"/>
      <c r="L32" s="87"/>
      <c r="M32" s="87"/>
      <c r="N32" s="119"/>
      <c r="O32" s="120"/>
    </row>
    <row r="33" spans="1:15" s="58" customFormat="1" ht="17.25" customHeight="1" x14ac:dyDescent="0.2">
      <c r="A33" s="87" t="s">
        <v>62</v>
      </c>
      <c r="B33" s="87"/>
      <c r="C33" s="119">
        <v>6.0886000000000003E-2</v>
      </c>
      <c r="D33" s="120"/>
      <c r="E33" s="87"/>
      <c r="F33" s="87"/>
      <c r="G33" s="119"/>
      <c r="H33" s="120"/>
      <c r="L33" s="87"/>
      <c r="M33" s="87"/>
      <c r="N33" s="119"/>
      <c r="O33" s="120"/>
    </row>
    <row r="34" spans="1:15" s="55" customFormat="1" ht="17.25" customHeight="1" x14ac:dyDescent="0.2">
      <c r="A34" s="58"/>
      <c r="B34" s="58"/>
      <c r="D34" s="87"/>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58"/>
      <c r="E36" s="80"/>
      <c r="F36" s="80"/>
      <c r="G36" s="80"/>
      <c r="H36" s="80"/>
      <c r="I36" s="125" t="s">
        <v>14</v>
      </c>
    </row>
    <row r="37" spans="1:15" s="55" customFormat="1" ht="17.25" customHeight="1" x14ac:dyDescent="0.2">
      <c r="A37" s="69" t="s">
        <v>16</v>
      </c>
      <c r="B37" s="96"/>
      <c r="C37" s="84">
        <v>0.19528937973644209</v>
      </c>
      <c r="E37" s="69" t="s">
        <v>84</v>
      </c>
      <c r="F37" s="96"/>
      <c r="G37" s="96"/>
      <c r="H37" s="96"/>
      <c r="I37" s="126">
        <v>0.58610722799278325</v>
      </c>
    </row>
    <row r="38" spans="1:15" s="55" customFormat="1" ht="17.25" customHeight="1" x14ac:dyDescent="0.2">
      <c r="A38" s="66" t="s">
        <v>17</v>
      </c>
      <c r="C38" s="88">
        <v>4.3682695212068398E-2</v>
      </c>
      <c r="D38" s="78"/>
      <c r="E38" s="66" t="s">
        <v>85</v>
      </c>
      <c r="I38" s="127">
        <v>6.5756330379377198E-2</v>
      </c>
    </row>
    <row r="39" spans="1:15" s="55" customFormat="1" ht="17.25" customHeight="1" x14ac:dyDescent="0.2">
      <c r="A39" s="69" t="s">
        <v>73</v>
      </c>
      <c r="B39" s="96"/>
      <c r="C39" s="84">
        <v>0.3513055414046094</v>
      </c>
      <c r="E39" s="69" t="s">
        <v>37</v>
      </c>
      <c r="F39" s="96"/>
      <c r="G39" s="96"/>
      <c r="H39" s="96"/>
      <c r="I39" s="126">
        <v>0.15351394603109739</v>
      </c>
    </row>
    <row r="40" spans="1:15" s="55" customFormat="1" ht="17.25" customHeight="1" x14ac:dyDescent="0.2">
      <c r="A40" s="66" t="s">
        <v>18</v>
      </c>
      <c r="C40" s="88">
        <v>0.20061182897682719</v>
      </c>
      <c r="E40" s="66" t="s">
        <v>86</v>
      </c>
      <c r="I40" s="127">
        <v>0.11460649120534941</v>
      </c>
    </row>
    <row r="41" spans="1:15" s="55" customFormat="1" ht="17.25" customHeight="1" x14ac:dyDescent="0.2">
      <c r="A41" s="69" t="s">
        <v>19</v>
      </c>
      <c r="B41" s="96"/>
      <c r="C41" s="84">
        <v>0.13035024330488501</v>
      </c>
      <c r="E41" s="69" t="s">
        <v>87</v>
      </c>
      <c r="F41" s="96"/>
      <c r="G41" s="96"/>
      <c r="H41" s="96"/>
      <c r="I41" s="126">
        <v>4.1309366000821879E-3</v>
      </c>
    </row>
    <row r="42" spans="1:15" s="55" customFormat="1" ht="17.25" customHeight="1" x14ac:dyDescent="0.2">
      <c r="A42" s="66" t="s">
        <v>11</v>
      </c>
      <c r="C42" s="88">
        <v>2.3621552951149901E-3</v>
      </c>
      <c r="E42" s="66" t="s">
        <v>88</v>
      </c>
      <c r="I42" s="127">
        <v>1.6948705972406999E-4</v>
      </c>
    </row>
    <row r="43" spans="1:15" s="55" customFormat="1" ht="17.25" customHeight="1" thickBot="1" x14ac:dyDescent="0.25">
      <c r="A43" s="69" t="s">
        <v>82</v>
      </c>
      <c r="B43" s="96"/>
      <c r="C43" s="84">
        <v>6.8257533848467501E-4</v>
      </c>
      <c r="E43" s="128" t="s">
        <v>13</v>
      </c>
      <c r="F43" s="128"/>
      <c r="G43" s="128"/>
      <c r="H43" s="128"/>
      <c r="I43" s="129">
        <v>7.5715580731555196E-2</v>
      </c>
    </row>
    <row r="44" spans="1:15" s="58" customFormat="1" ht="17.25" customHeight="1" thickBot="1" x14ac:dyDescent="0.25">
      <c r="A44" s="63" t="s">
        <v>13</v>
      </c>
      <c r="B44" s="97"/>
      <c r="C44" s="98">
        <v>7.5715580731555598E-2</v>
      </c>
      <c r="D44" s="55"/>
      <c r="E44" s="55"/>
      <c r="F44" s="55"/>
      <c r="G44" s="55"/>
      <c r="H44" s="55"/>
    </row>
    <row r="45" spans="1:15" s="100" customFormat="1" ht="16.5" customHeight="1" x14ac:dyDescent="0.2">
      <c r="A45" s="99"/>
      <c r="B45" s="99"/>
      <c r="C45" s="99"/>
      <c r="D45" s="99"/>
      <c r="E45" s="55"/>
      <c r="F45" s="55"/>
      <c r="G45" s="55"/>
      <c r="H45" s="121"/>
      <c r="I45" s="121"/>
    </row>
    <row r="46" spans="1:15" s="103" customFormat="1" ht="153" customHeight="1" x14ac:dyDescent="0.2">
      <c r="A46" s="142" t="s">
        <v>89</v>
      </c>
      <c r="B46" s="142"/>
      <c r="C46" s="142"/>
      <c r="D46" s="142"/>
      <c r="E46" s="121"/>
      <c r="F46" s="104"/>
      <c r="G46" s="104"/>
      <c r="H46" s="104"/>
      <c r="I46" s="104"/>
    </row>
    <row r="47" spans="1:15" s="103" customFormat="1" ht="13.5" customHeight="1" x14ac:dyDescent="0.2">
      <c r="A47" s="103" t="s">
        <v>80</v>
      </c>
      <c r="B47" s="102"/>
      <c r="D47" s="104"/>
      <c r="E47" s="104"/>
      <c r="F47" s="104"/>
      <c r="G47" s="104"/>
    </row>
    <row r="48" spans="1:15"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P57"/>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44104</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3225273891.29</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t="e">
        <f>'[76]SSV Net Blended Yield'!$F$19</f>
        <v>#REF!</v>
      </c>
    </row>
    <row r="17" spans="1:16" s="66" customFormat="1" ht="17.25" customHeight="1" x14ac:dyDescent="0.2">
      <c r="A17" s="68" t="s">
        <v>34</v>
      </c>
      <c r="B17" s="68"/>
      <c r="C17" s="69"/>
      <c r="D17" s="69"/>
      <c r="E17" s="69"/>
      <c r="F17" s="69"/>
      <c r="G17" s="70" t="e">
        <f>'[77]SVD Net Blended Yield'!$F$19</f>
        <v>#REF!</v>
      </c>
    </row>
    <row r="18" spans="1:16" s="66" customFormat="1" ht="17.25" customHeight="1" x14ac:dyDescent="0.2">
      <c r="A18" s="71" t="s">
        <v>30</v>
      </c>
      <c r="B18" s="71"/>
      <c r="C18" s="71"/>
      <c r="D18" s="71"/>
      <c r="E18" s="71"/>
      <c r="F18" s="71"/>
      <c r="G18" s="116">
        <v>2.9</v>
      </c>
    </row>
    <row r="19" spans="1:16" s="66" customFormat="1" ht="17.25" customHeight="1" x14ac:dyDescent="0.2">
      <c r="A19" s="71" t="s">
        <v>22</v>
      </c>
      <c r="B19" s="71"/>
      <c r="C19" s="71"/>
      <c r="D19" s="71"/>
      <c r="E19" s="71"/>
      <c r="F19" s="71"/>
      <c r="G19" s="73">
        <v>6</v>
      </c>
    </row>
    <row r="20" spans="1:16" s="66" customFormat="1" ht="17.25" customHeight="1" x14ac:dyDescent="0.2">
      <c r="A20" s="71" t="s">
        <v>3</v>
      </c>
      <c r="B20" s="71"/>
      <c r="C20" s="71"/>
      <c r="D20" s="71"/>
      <c r="E20" s="71"/>
      <c r="F20" s="71"/>
      <c r="G20" s="118">
        <v>3046</v>
      </c>
    </row>
    <row r="21" spans="1:16" s="66" customFormat="1" ht="17.25" customHeight="1" x14ac:dyDescent="0.2">
      <c r="A21" s="71" t="s">
        <v>4</v>
      </c>
      <c r="B21" s="71"/>
      <c r="C21" s="71"/>
      <c r="D21" s="71"/>
      <c r="E21" s="71"/>
      <c r="F21" s="71"/>
      <c r="G21" s="124">
        <v>1.0425</v>
      </c>
    </row>
    <row r="22" spans="1:16" s="66" customFormat="1" ht="17.25" customHeight="1" thickBot="1" x14ac:dyDescent="0.25">
      <c r="A22" s="76" t="s">
        <v>21</v>
      </c>
      <c r="B22" s="76"/>
      <c r="C22" s="76"/>
      <c r="D22" s="76"/>
      <c r="E22" s="76"/>
      <c r="F22" s="76"/>
      <c r="G22" s="77">
        <v>0.75419999999999998</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row>
    <row r="26" spans="1:16" s="55" customFormat="1" ht="17.25" customHeight="1" x14ac:dyDescent="0.2">
      <c r="A26" s="83" t="s">
        <v>41</v>
      </c>
      <c r="B26" s="83"/>
      <c r="C26" s="84">
        <v>0.64832826203289495</v>
      </c>
      <c r="E26" s="83" t="s">
        <v>26</v>
      </c>
      <c r="F26" s="83"/>
      <c r="G26" s="83"/>
      <c r="H26" s="84">
        <v>0.19600710600027499</v>
      </c>
      <c r="I26" s="86" t="s">
        <v>24</v>
      </c>
      <c r="M26" s="87"/>
      <c r="N26" s="87"/>
      <c r="O26" s="119"/>
      <c r="P26" s="120"/>
    </row>
    <row r="27" spans="1:16" s="55" customFormat="1" ht="17.25" customHeight="1" x14ac:dyDescent="0.2">
      <c r="A27" s="87" t="s">
        <v>44</v>
      </c>
      <c r="B27" s="87"/>
      <c r="C27" s="88">
        <v>6.1267857740134303E-2</v>
      </c>
      <c r="E27" s="87" t="s">
        <v>56</v>
      </c>
      <c r="F27" s="87"/>
      <c r="G27" s="87"/>
      <c r="H27" s="119">
        <v>0.17763085611958801</v>
      </c>
      <c r="I27" s="120" t="s">
        <v>49</v>
      </c>
      <c r="M27" s="87"/>
      <c r="N27" s="87"/>
      <c r="O27" s="119"/>
      <c r="P27" s="120"/>
    </row>
    <row r="28" spans="1:16" s="55" customFormat="1" ht="17.25" customHeight="1" x14ac:dyDescent="0.2">
      <c r="A28" s="83" t="s">
        <v>78</v>
      </c>
      <c r="B28" s="83"/>
      <c r="C28" s="84">
        <v>6.1418531546973701E-2</v>
      </c>
      <c r="E28" s="83" t="s">
        <v>35</v>
      </c>
      <c r="F28" s="83"/>
      <c r="G28" s="83"/>
      <c r="H28" s="84">
        <v>0.174186219650108</v>
      </c>
      <c r="I28" s="86" t="s">
        <v>24</v>
      </c>
      <c r="L28" s="87"/>
      <c r="M28" s="87"/>
      <c r="N28" s="87"/>
      <c r="O28" s="119"/>
      <c r="P28" s="120"/>
    </row>
    <row r="29" spans="1:16" s="55" customFormat="1" ht="17.25" customHeight="1" x14ac:dyDescent="0.2">
      <c r="A29" s="89" t="s">
        <v>53</v>
      </c>
      <c r="B29" s="89"/>
      <c r="C29" s="88">
        <v>5.3985190799598598E-2</v>
      </c>
      <c r="E29" s="87" t="s">
        <v>50</v>
      </c>
      <c r="F29" s="87"/>
      <c r="G29" s="87"/>
      <c r="H29" s="119">
        <v>0.14772425226479999</v>
      </c>
      <c r="I29" s="120" t="s">
        <v>49</v>
      </c>
      <c r="L29" s="87"/>
      <c r="M29" s="87"/>
      <c r="N29" s="87"/>
      <c r="O29" s="119"/>
      <c r="P29" s="120"/>
    </row>
    <row r="30" spans="1:16" s="58" customFormat="1" ht="17.25" customHeight="1" x14ac:dyDescent="0.2">
      <c r="A30" s="83" t="s">
        <v>74</v>
      </c>
      <c r="B30" s="83"/>
      <c r="C30" s="84">
        <v>6.1336934633109803E-2</v>
      </c>
      <c r="D30" s="120"/>
      <c r="E30" s="83" t="s">
        <v>72</v>
      </c>
      <c r="F30" s="83"/>
      <c r="G30" s="83"/>
      <c r="H30" s="84">
        <v>0.129460793490315</v>
      </c>
      <c r="I30" s="86" t="s">
        <v>46</v>
      </c>
      <c r="M30" s="87"/>
      <c r="N30" s="87"/>
      <c r="O30" s="119"/>
      <c r="P30" s="120"/>
    </row>
    <row r="31" spans="1:16" s="58" customFormat="1" ht="17.25" customHeight="1" x14ac:dyDescent="0.2">
      <c r="A31" s="87" t="s">
        <v>63</v>
      </c>
      <c r="B31" s="87"/>
      <c r="C31" s="119">
        <v>6.1356871385020099E-2</v>
      </c>
      <c r="D31" s="120"/>
      <c r="E31" s="89" t="s">
        <v>48</v>
      </c>
      <c r="F31" s="89"/>
      <c r="G31" s="89"/>
      <c r="H31" s="88">
        <v>0.12519046349843599</v>
      </c>
      <c r="I31" s="90" t="s">
        <v>24</v>
      </c>
      <c r="M31" s="87"/>
      <c r="N31" s="87"/>
      <c r="O31" s="119"/>
      <c r="P31" s="120"/>
    </row>
    <row r="32" spans="1:16" s="58" customFormat="1" ht="17.25" customHeight="1" x14ac:dyDescent="0.2">
      <c r="A32" s="83" t="s">
        <v>81</v>
      </c>
      <c r="B32" s="83"/>
      <c r="C32" s="84">
        <v>2.506E-3</v>
      </c>
      <c r="D32" s="120"/>
      <c r="E32" s="87"/>
      <c r="F32" s="87"/>
      <c r="G32" s="119"/>
      <c r="H32" s="120"/>
      <c r="L32" s="87"/>
      <c r="M32" s="87"/>
      <c r="N32" s="119"/>
      <c r="O32" s="120"/>
    </row>
    <row r="33" spans="1:15" s="58" customFormat="1" ht="17.25" customHeight="1" x14ac:dyDescent="0.2">
      <c r="A33" s="87" t="s">
        <v>62</v>
      </c>
      <c r="B33" s="87"/>
      <c r="C33" s="119">
        <v>4.9799999999999997E-2</v>
      </c>
      <c r="D33" s="120"/>
      <c r="E33" s="87"/>
      <c r="F33" s="87"/>
      <c r="G33" s="119"/>
      <c r="H33" s="120"/>
      <c r="L33" s="87"/>
      <c r="M33" s="87"/>
      <c r="N33" s="119"/>
      <c r="O33" s="120"/>
    </row>
    <row r="34" spans="1:15" s="55" customFormat="1" ht="17.25" customHeight="1" x14ac:dyDescent="0.2">
      <c r="A34" s="58"/>
      <c r="B34" s="58"/>
      <c r="D34" s="87"/>
      <c r="E34" s="87"/>
      <c r="F34" s="119"/>
      <c r="G34" s="120"/>
      <c r="H34" s="58"/>
      <c r="I34" s="58"/>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58"/>
      <c r="E36" s="80"/>
      <c r="F36" s="80"/>
      <c r="G36" s="80"/>
      <c r="H36" s="80"/>
      <c r="I36" s="125" t="s">
        <v>14</v>
      </c>
    </row>
    <row r="37" spans="1:15" s="55" customFormat="1" ht="17.25" customHeight="1" x14ac:dyDescent="0.2">
      <c r="A37" s="69" t="s">
        <v>16</v>
      </c>
      <c r="B37" s="96"/>
      <c r="C37" s="84">
        <v>0.18854668642288669</v>
      </c>
      <c r="E37" s="69" t="s">
        <v>84</v>
      </c>
      <c r="F37" s="96"/>
      <c r="G37" s="96"/>
      <c r="H37" s="96"/>
      <c r="I37" s="126">
        <v>0.58520590770587444</v>
      </c>
    </row>
    <row r="38" spans="1:15" s="55" customFormat="1" ht="17.25" customHeight="1" x14ac:dyDescent="0.2">
      <c r="A38" s="66" t="s">
        <v>17</v>
      </c>
      <c r="C38" s="88">
        <v>4.3181089261919402E-2</v>
      </c>
      <c r="D38" s="78"/>
      <c r="E38" s="66" t="s">
        <v>85</v>
      </c>
      <c r="I38" s="127">
        <v>6.5561560080766801E-2</v>
      </c>
    </row>
    <row r="39" spans="1:15" s="55" customFormat="1" ht="17.25" customHeight="1" x14ac:dyDescent="0.2">
      <c r="A39" s="69" t="s">
        <v>73</v>
      </c>
      <c r="B39" s="96"/>
      <c r="C39" s="84">
        <v>0.36482639061773553</v>
      </c>
      <c r="E39" s="69" t="s">
        <v>37</v>
      </c>
      <c r="F39" s="96"/>
      <c r="G39" s="96"/>
      <c r="H39" s="96"/>
      <c r="I39" s="126">
        <v>0.1617393821245442</v>
      </c>
    </row>
    <row r="40" spans="1:15" s="55" customFormat="1" ht="17.25" customHeight="1" x14ac:dyDescent="0.2">
      <c r="A40" s="66" t="s">
        <v>18</v>
      </c>
      <c r="C40" s="88">
        <v>0.2037498136309529</v>
      </c>
      <c r="E40" s="66" t="s">
        <v>86</v>
      </c>
      <c r="I40" s="127">
        <v>0.1190473367811095</v>
      </c>
    </row>
    <row r="41" spans="1:15" s="55" customFormat="1" ht="17.25" customHeight="1" x14ac:dyDescent="0.2">
      <c r="A41" s="69" t="s">
        <v>19</v>
      </c>
      <c r="B41" s="96"/>
      <c r="C41" s="84">
        <v>0.13243570759801501</v>
      </c>
      <c r="E41" s="69" t="s">
        <v>87</v>
      </c>
      <c r="F41" s="96"/>
      <c r="G41" s="96"/>
      <c r="H41" s="96"/>
      <c r="I41" s="126">
        <v>4.3603715877934945E-3</v>
      </c>
    </row>
    <row r="42" spans="1:15" s="55" customFormat="1" ht="17.25" customHeight="1" x14ac:dyDescent="0.2">
      <c r="A42" s="66" t="s">
        <v>11</v>
      </c>
      <c r="C42" s="88">
        <v>2.4038449376000198E-3</v>
      </c>
      <c r="E42" s="66" t="s">
        <v>88</v>
      </c>
      <c r="I42" s="127">
        <v>1.73303715265653E-4</v>
      </c>
    </row>
    <row r="43" spans="1:15" s="55" customFormat="1" ht="17.25" customHeight="1" thickBot="1" x14ac:dyDescent="0.25">
      <c r="A43" s="69" t="s">
        <v>82</v>
      </c>
      <c r="B43" s="96"/>
      <c r="C43" s="84">
        <v>9.4432952623068299E-4</v>
      </c>
      <c r="E43" s="128" t="s">
        <v>13</v>
      </c>
      <c r="F43" s="128"/>
      <c r="G43" s="128"/>
      <c r="H43" s="128"/>
      <c r="I43" s="129">
        <v>6.3912138004666302E-2</v>
      </c>
    </row>
    <row r="44" spans="1:15" s="58" customFormat="1" ht="17.25" customHeight="1" thickBot="1" x14ac:dyDescent="0.25">
      <c r="A44" s="63" t="s">
        <v>13</v>
      </c>
      <c r="B44" s="97"/>
      <c r="C44" s="98">
        <v>6.3912138004665997E-2</v>
      </c>
      <c r="D44" s="55"/>
      <c r="E44" s="55"/>
      <c r="F44" s="55"/>
      <c r="G44" s="55"/>
      <c r="H44" s="55"/>
    </row>
    <row r="45" spans="1:15" s="100" customFormat="1" ht="16.5" customHeight="1" x14ac:dyDescent="0.2">
      <c r="A45" s="99"/>
      <c r="B45" s="99"/>
      <c r="C45" s="99"/>
      <c r="D45" s="99"/>
      <c r="E45" s="55"/>
      <c r="F45" s="55"/>
      <c r="G45" s="55"/>
      <c r="H45" s="121"/>
      <c r="I45" s="121"/>
    </row>
    <row r="46" spans="1:15" s="103" customFormat="1" ht="153" customHeight="1" x14ac:dyDescent="0.2">
      <c r="A46" s="142" t="s">
        <v>89</v>
      </c>
      <c r="B46" s="142"/>
      <c r="C46" s="142"/>
      <c r="D46" s="142"/>
      <c r="E46" s="121"/>
      <c r="F46" s="104"/>
      <c r="G46" s="104"/>
      <c r="H46" s="104"/>
      <c r="I46" s="104"/>
    </row>
    <row r="47" spans="1:15" s="103" customFormat="1" ht="13.5" customHeight="1" x14ac:dyDescent="0.2">
      <c r="A47" s="103" t="s">
        <v>80</v>
      </c>
      <c r="B47" s="102"/>
      <c r="D47" s="104"/>
      <c r="E47" s="104"/>
      <c r="F47" s="104"/>
      <c r="G47" s="104"/>
    </row>
    <row r="48" spans="1:15"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N57"/>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44074</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3199441174.9099998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t="e">
        <f>'[78]SSV Net Blended Yield'!$F$19</f>
        <v>#REF!</v>
      </c>
    </row>
    <row r="17" spans="1:14" s="66" customFormat="1" ht="17.25" customHeight="1" x14ac:dyDescent="0.2">
      <c r="A17" s="68" t="s">
        <v>34</v>
      </c>
      <c r="B17" s="68"/>
      <c r="C17" s="69"/>
      <c r="D17" s="69"/>
      <c r="E17" s="69"/>
      <c r="F17" s="69"/>
      <c r="G17" s="70" t="e">
        <f>'[79]SVD Net Blended Yield'!$F$19</f>
        <v>#REF!</v>
      </c>
    </row>
    <row r="18" spans="1:14" s="66" customFormat="1" ht="17.25" customHeight="1" x14ac:dyDescent="0.2">
      <c r="A18" s="71" t="s">
        <v>30</v>
      </c>
      <c r="B18" s="71"/>
      <c r="C18" s="71"/>
      <c r="D18" s="71"/>
      <c r="E18" s="71"/>
      <c r="F18" s="71"/>
      <c r="G18" s="116">
        <v>2.89</v>
      </c>
    </row>
    <row r="19" spans="1:14" s="66" customFormat="1" ht="17.25" customHeight="1" x14ac:dyDescent="0.2">
      <c r="A19" s="71" t="s">
        <v>22</v>
      </c>
      <c r="B19" s="71"/>
      <c r="C19" s="71"/>
      <c r="D19" s="71"/>
      <c r="E19" s="71"/>
      <c r="F19" s="71"/>
      <c r="G19" s="73">
        <v>6</v>
      </c>
    </row>
    <row r="20" spans="1:14" s="66" customFormat="1" ht="17.25" customHeight="1" x14ac:dyDescent="0.2">
      <c r="A20" s="71" t="s">
        <v>3</v>
      </c>
      <c r="B20" s="71"/>
      <c r="C20" s="71"/>
      <c r="D20" s="71"/>
      <c r="E20" s="71"/>
      <c r="F20" s="71"/>
      <c r="G20" s="118">
        <v>3034</v>
      </c>
    </row>
    <row r="21" spans="1:14" s="66" customFormat="1" ht="17.25" customHeight="1" x14ac:dyDescent="0.2">
      <c r="A21" s="71" t="s">
        <v>4</v>
      </c>
      <c r="B21" s="71"/>
      <c r="C21" s="71"/>
      <c r="D21" s="71"/>
      <c r="E21" s="71"/>
      <c r="F21" s="71"/>
      <c r="G21" s="124">
        <v>1.0446</v>
      </c>
    </row>
    <row r="22" spans="1:14" s="66" customFormat="1" ht="17.25" customHeight="1" thickBot="1" x14ac:dyDescent="0.25">
      <c r="A22" s="76" t="s">
        <v>21</v>
      </c>
      <c r="B22" s="76"/>
      <c r="C22" s="76"/>
      <c r="D22" s="76"/>
      <c r="E22" s="76"/>
      <c r="F22" s="76"/>
      <c r="G22" s="77">
        <v>0.75419999999999998</v>
      </c>
      <c r="H22" s="123"/>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0.65187532304070994</v>
      </c>
      <c r="D26" s="83" t="s">
        <v>26</v>
      </c>
      <c r="E26" s="83"/>
      <c r="F26" s="84">
        <v>0.196533588615733</v>
      </c>
      <c r="G26" s="86" t="s">
        <v>24</v>
      </c>
      <c r="K26" s="87"/>
      <c r="L26" s="87"/>
      <c r="M26" s="119"/>
      <c r="N26" s="120"/>
    </row>
    <row r="27" spans="1:14" s="55" customFormat="1" ht="17.25" customHeight="1" x14ac:dyDescent="0.2">
      <c r="A27" s="87" t="s">
        <v>44</v>
      </c>
      <c r="B27" s="88">
        <v>6.0883911580428003E-2</v>
      </c>
      <c r="D27" s="87" t="s">
        <v>56</v>
      </c>
      <c r="E27" s="87"/>
      <c r="F27" s="119">
        <v>0.17814974598682301</v>
      </c>
      <c r="G27" s="120" t="s">
        <v>49</v>
      </c>
      <c r="K27" s="87"/>
      <c r="L27" s="87"/>
      <c r="M27" s="119"/>
      <c r="N27" s="120"/>
    </row>
    <row r="28" spans="1:14" s="55" customFormat="1" ht="17.25" customHeight="1" x14ac:dyDescent="0.2">
      <c r="A28" s="83" t="s">
        <v>78</v>
      </c>
      <c r="B28" s="84">
        <v>6.1066881263615203E-2</v>
      </c>
      <c r="D28" s="83" t="s">
        <v>35</v>
      </c>
      <c r="E28" s="83"/>
      <c r="F28" s="84">
        <v>0.17464239356290601</v>
      </c>
      <c r="G28" s="86" t="s">
        <v>24</v>
      </c>
      <c r="J28" s="87"/>
      <c r="K28" s="87"/>
      <c r="L28" s="87"/>
      <c r="M28" s="119"/>
      <c r="N28" s="120"/>
    </row>
    <row r="29" spans="1:14" s="55" customFormat="1" ht="17.25" customHeight="1" x14ac:dyDescent="0.2">
      <c r="A29" s="89" t="s">
        <v>53</v>
      </c>
      <c r="B29" s="88">
        <v>5.4376573632386599E-2</v>
      </c>
      <c r="D29" s="87" t="s">
        <v>50</v>
      </c>
      <c r="E29" s="87"/>
      <c r="F29" s="119">
        <v>0.148132364869415</v>
      </c>
      <c r="G29" s="120" t="s">
        <v>49</v>
      </c>
      <c r="J29" s="87"/>
      <c r="K29" s="87"/>
      <c r="L29" s="87"/>
      <c r="M29" s="119"/>
      <c r="N29" s="120"/>
    </row>
    <row r="30" spans="1:14" s="58" customFormat="1" ht="17.25" customHeight="1" x14ac:dyDescent="0.2">
      <c r="A30" s="83" t="s">
        <v>74</v>
      </c>
      <c r="B30" s="84">
        <v>6.1084722881200502E-2</v>
      </c>
      <c r="C30" s="120"/>
      <c r="D30" s="83" t="s">
        <v>72</v>
      </c>
      <c r="E30" s="83"/>
      <c r="F30" s="84">
        <v>0.129824630931582</v>
      </c>
      <c r="G30" s="86" t="s">
        <v>46</v>
      </c>
      <c r="K30" s="87"/>
      <c r="L30" s="87"/>
      <c r="M30" s="119"/>
      <c r="N30" s="120"/>
    </row>
    <row r="31" spans="1:14" s="58" customFormat="1" ht="17.25" customHeight="1" x14ac:dyDescent="0.2">
      <c r="A31" s="87" t="s">
        <v>63</v>
      </c>
      <c r="B31" s="119">
        <v>6.1055563163798898E-2</v>
      </c>
      <c r="C31" s="120"/>
      <c r="D31" s="89" t="s">
        <v>48</v>
      </c>
      <c r="E31" s="89"/>
      <c r="F31" s="88">
        <v>0.12558172328994299</v>
      </c>
      <c r="G31" s="90" t="s">
        <v>24</v>
      </c>
      <c r="K31" s="87"/>
      <c r="L31" s="87"/>
      <c r="M31" s="119"/>
      <c r="N31" s="120"/>
    </row>
    <row r="32" spans="1:14" s="58" customFormat="1" ht="17.25" customHeight="1" x14ac:dyDescent="0.2">
      <c r="A32" s="83" t="s">
        <v>81</v>
      </c>
      <c r="B32" s="84">
        <v>2.5209999999999998E-3</v>
      </c>
      <c r="C32" s="120"/>
      <c r="D32" s="87"/>
      <c r="E32" s="87"/>
      <c r="F32" s="119"/>
      <c r="G32" s="120"/>
      <c r="K32" s="87"/>
      <c r="L32" s="87"/>
      <c r="M32" s="119"/>
      <c r="N32" s="120"/>
    </row>
    <row r="33" spans="1:14" s="58" customFormat="1" ht="17.25" customHeight="1" x14ac:dyDescent="0.2">
      <c r="A33" s="87" t="s">
        <v>62</v>
      </c>
      <c r="B33" s="119">
        <v>4.7135000000000003E-2</v>
      </c>
      <c r="C33" s="120"/>
      <c r="D33" s="87"/>
      <c r="E33" s="87"/>
      <c r="F33" s="119"/>
      <c r="G33" s="120"/>
      <c r="K33" s="87"/>
      <c r="L33" s="87"/>
      <c r="M33" s="119"/>
      <c r="N33" s="120"/>
    </row>
    <row r="34" spans="1:14" s="55" customFormat="1" ht="17.25" customHeight="1" x14ac:dyDescent="0.2">
      <c r="A34" s="58"/>
      <c r="B34" s="58"/>
      <c r="D34" s="87"/>
      <c r="E34" s="87"/>
      <c r="F34" s="119"/>
      <c r="G34" s="120"/>
      <c r="H34" s="58"/>
      <c r="I34" s="58"/>
    </row>
    <row r="35" spans="1:14" s="78" customFormat="1" ht="17.25" customHeight="1" x14ac:dyDescent="0.2">
      <c r="A35" s="61" t="s">
        <v>71</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0.1950518756398289</v>
      </c>
    </row>
    <row r="38" spans="1:14" s="55" customFormat="1" ht="17.25" customHeight="1" x14ac:dyDescent="0.2">
      <c r="A38" s="66" t="s">
        <v>17</v>
      </c>
      <c r="D38" s="88">
        <v>4.2961934839208397E-2</v>
      </c>
      <c r="E38" s="78"/>
      <c r="F38" s="78"/>
      <c r="G38" s="78"/>
    </row>
    <row r="39" spans="1:14" s="55" customFormat="1" ht="17.25" customHeight="1" x14ac:dyDescent="0.2">
      <c r="A39" s="69" t="s">
        <v>73</v>
      </c>
      <c r="B39" s="96"/>
      <c r="C39" s="96"/>
      <c r="D39" s="84">
        <v>0.36448948749172888</v>
      </c>
    </row>
    <row r="40" spans="1:14" s="55" customFormat="1" ht="17.25" customHeight="1" x14ac:dyDescent="0.2">
      <c r="A40" s="66" t="s">
        <v>18</v>
      </c>
      <c r="D40" s="88">
        <v>0.20255528573968609</v>
      </c>
    </row>
    <row r="41" spans="1:14" s="55" customFormat="1" ht="17.25" customHeight="1" x14ac:dyDescent="0.2">
      <c r="A41" s="69" t="s">
        <v>19</v>
      </c>
      <c r="B41" s="96"/>
      <c r="C41" s="96"/>
      <c r="D41" s="84">
        <v>0.12741699956717001</v>
      </c>
    </row>
    <row r="42" spans="1:14" s="55" customFormat="1" ht="17.25" customHeight="1" x14ac:dyDescent="0.2">
      <c r="A42" s="66" t="s">
        <v>11</v>
      </c>
      <c r="D42" s="88">
        <v>2.4138784615589199E-3</v>
      </c>
      <c r="F42" s="85"/>
    </row>
    <row r="43" spans="1:14" s="55" customFormat="1" ht="17.25" customHeight="1" x14ac:dyDescent="0.2">
      <c r="A43" s="69" t="s">
        <v>82</v>
      </c>
      <c r="B43" s="96"/>
      <c r="C43" s="96"/>
      <c r="D43" s="84">
        <v>9.5372917569765603E-4</v>
      </c>
    </row>
    <row r="44" spans="1:14" s="58" customFormat="1" ht="17.25" customHeight="1" thickBot="1" x14ac:dyDescent="0.25">
      <c r="A44" s="63" t="s">
        <v>13</v>
      </c>
      <c r="B44" s="97"/>
      <c r="C44" s="97"/>
      <c r="D44" s="98">
        <v>6.4156809085119407E-2</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53" customHeight="1" x14ac:dyDescent="0.2">
      <c r="A46" s="142" t="s">
        <v>89</v>
      </c>
      <c r="B46" s="142"/>
      <c r="C46" s="142"/>
      <c r="D46" s="142"/>
      <c r="E46" s="121"/>
      <c r="F46" s="104"/>
      <c r="G46" s="104"/>
      <c r="H46" s="104"/>
      <c r="I46" s="104"/>
    </row>
    <row r="47" spans="1:14" s="103" customFormat="1" ht="13.5" customHeight="1" x14ac:dyDescent="0.2">
      <c r="A47" s="103" t="s">
        <v>80</v>
      </c>
      <c r="B47" s="102"/>
      <c r="D47" s="104"/>
      <c r="E47" s="104"/>
      <c r="F47" s="104"/>
      <c r="G47" s="104"/>
    </row>
    <row r="48" spans="1:14"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N57"/>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44043</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3169928517.5799999</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t="e">
        <f>'[80]SSV Net Blended Yield'!$F$19</f>
        <v>#REF!</v>
      </c>
    </row>
    <row r="17" spans="1:14" s="66" customFormat="1" ht="17.25" customHeight="1" x14ac:dyDescent="0.2">
      <c r="A17" s="68" t="s">
        <v>34</v>
      </c>
      <c r="B17" s="68"/>
      <c r="C17" s="69"/>
      <c r="D17" s="69"/>
      <c r="E17" s="69"/>
      <c r="F17" s="69"/>
      <c r="G17" s="70" t="e">
        <f>'[81]SVD Net Blended Yield'!$F$19</f>
        <v>#REF!</v>
      </c>
    </row>
    <row r="18" spans="1:14" s="66" customFormat="1" ht="17.25" customHeight="1" x14ac:dyDescent="0.2">
      <c r="A18" s="71" t="s">
        <v>30</v>
      </c>
      <c r="B18" s="71"/>
      <c r="C18" s="71"/>
      <c r="D18" s="71"/>
      <c r="E18" s="71"/>
      <c r="F18" s="71"/>
      <c r="G18" s="116">
        <v>2.74</v>
      </c>
    </row>
    <row r="19" spans="1:14" s="66" customFormat="1" ht="17.25" customHeight="1" x14ac:dyDescent="0.2">
      <c r="A19" s="71" t="s">
        <v>22</v>
      </c>
      <c r="B19" s="71"/>
      <c r="C19" s="71"/>
      <c r="D19" s="71"/>
      <c r="E19" s="71"/>
      <c r="F19" s="71"/>
      <c r="G19" s="73">
        <v>6</v>
      </c>
    </row>
    <row r="20" spans="1:14" s="66" customFormat="1" ht="17.25" customHeight="1" x14ac:dyDescent="0.2">
      <c r="A20" s="71" t="s">
        <v>3</v>
      </c>
      <c r="B20" s="71"/>
      <c r="C20" s="71"/>
      <c r="D20" s="71"/>
      <c r="E20" s="71"/>
      <c r="F20" s="71"/>
      <c r="G20" s="118">
        <v>3031</v>
      </c>
    </row>
    <row r="21" spans="1:14" s="66" customFormat="1" ht="17.25" customHeight="1" x14ac:dyDescent="0.2">
      <c r="A21" s="71" t="s">
        <v>4</v>
      </c>
      <c r="B21" s="71"/>
      <c r="C21" s="71"/>
      <c r="D21" s="71"/>
      <c r="E21" s="71"/>
      <c r="F21" s="71"/>
      <c r="G21" s="124">
        <v>1.0462</v>
      </c>
    </row>
    <row r="22" spans="1:14" s="66" customFormat="1" ht="17.25" customHeight="1" thickBot="1" x14ac:dyDescent="0.25">
      <c r="A22" s="76" t="s">
        <v>21</v>
      </c>
      <c r="B22" s="76"/>
      <c r="C22" s="76"/>
      <c r="D22" s="76"/>
      <c r="E22" s="76"/>
      <c r="F22" s="76"/>
      <c r="G22" s="77">
        <v>0.75419999999999998</v>
      </c>
      <c r="H22" s="123"/>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0.63359888235238204</v>
      </c>
      <c r="D26" s="83" t="s">
        <v>26</v>
      </c>
      <c r="E26" s="83"/>
      <c r="F26" s="84">
        <v>0.19795822840795699</v>
      </c>
      <c r="G26" s="86" t="s">
        <v>24</v>
      </c>
      <c r="K26" s="87"/>
      <c r="L26" s="87"/>
      <c r="M26" s="119"/>
      <c r="N26" s="120"/>
    </row>
    <row r="27" spans="1:14" s="55" customFormat="1" ht="17.25" customHeight="1" x14ac:dyDescent="0.2">
      <c r="A27" s="87" t="s">
        <v>44</v>
      </c>
      <c r="B27" s="88">
        <v>5.8859446095910803E-2</v>
      </c>
      <c r="D27" s="87" t="s">
        <v>56</v>
      </c>
      <c r="E27" s="87"/>
      <c r="F27" s="119">
        <v>0.17948606508147799</v>
      </c>
      <c r="G27" s="120" t="s">
        <v>49</v>
      </c>
      <c r="K27" s="87"/>
      <c r="L27" s="87"/>
      <c r="M27" s="119"/>
      <c r="N27" s="120"/>
    </row>
    <row r="28" spans="1:14" s="55" customFormat="1" ht="17.25" customHeight="1" x14ac:dyDescent="0.2">
      <c r="A28" s="83" t="s">
        <v>78</v>
      </c>
      <c r="B28" s="84">
        <v>5.7763132721448202E-2</v>
      </c>
      <c r="D28" s="83" t="s">
        <v>35</v>
      </c>
      <c r="E28" s="83"/>
      <c r="F28" s="84">
        <v>0.17590614638076801</v>
      </c>
      <c r="G28" s="86" t="s">
        <v>24</v>
      </c>
      <c r="J28" s="87"/>
      <c r="K28" s="87"/>
      <c r="L28" s="87"/>
      <c r="M28" s="119"/>
      <c r="N28" s="120"/>
    </row>
    <row r="29" spans="1:14" s="55" customFormat="1" ht="17.25" customHeight="1" x14ac:dyDescent="0.2">
      <c r="A29" s="89" t="s">
        <v>53</v>
      </c>
      <c r="B29" s="88">
        <v>5.4744190503106603E-2</v>
      </c>
      <c r="D29" s="87" t="s">
        <v>50</v>
      </c>
      <c r="E29" s="87"/>
      <c r="F29" s="119">
        <v>0.14922273129083599</v>
      </c>
      <c r="G29" s="120" t="s">
        <v>49</v>
      </c>
      <c r="J29" s="87"/>
      <c r="K29" s="87"/>
      <c r="L29" s="87"/>
      <c r="M29" s="119"/>
      <c r="N29" s="120"/>
    </row>
    <row r="30" spans="1:14" s="58" customFormat="1" ht="17.25" customHeight="1" x14ac:dyDescent="0.2">
      <c r="A30" s="83" t="s">
        <v>74</v>
      </c>
      <c r="B30" s="84">
        <v>5.7310669257639203E-2</v>
      </c>
      <c r="C30" s="120"/>
      <c r="D30" s="83" t="s">
        <v>72</v>
      </c>
      <c r="E30" s="83"/>
      <c r="F30" s="84">
        <v>0.12783322147887299</v>
      </c>
      <c r="G30" s="86" t="s">
        <v>46</v>
      </c>
      <c r="K30" s="87"/>
      <c r="L30" s="87"/>
      <c r="M30" s="119"/>
      <c r="N30" s="120"/>
    </row>
    <row r="31" spans="1:14" s="58" customFormat="1" ht="17.25" customHeight="1" x14ac:dyDescent="0.2">
      <c r="A31" s="87" t="s">
        <v>63</v>
      </c>
      <c r="B31" s="119">
        <v>5.7621263922987401E-2</v>
      </c>
      <c r="C31" s="120"/>
      <c r="D31" s="89" t="s">
        <v>48</v>
      </c>
      <c r="E31" s="89"/>
      <c r="F31" s="88">
        <v>9.2031459688156E-2</v>
      </c>
      <c r="G31" s="90" t="s">
        <v>24</v>
      </c>
      <c r="K31" s="87"/>
      <c r="L31" s="87"/>
      <c r="M31" s="119"/>
      <c r="N31" s="120"/>
    </row>
    <row r="32" spans="1:14" s="58" customFormat="1" ht="17.25" customHeight="1" x14ac:dyDescent="0.2">
      <c r="A32" s="83" t="s">
        <v>81</v>
      </c>
      <c r="B32" s="84">
        <v>2.5400000000000002E-3</v>
      </c>
      <c r="C32" s="120"/>
      <c r="D32" s="87"/>
      <c r="E32" s="87"/>
      <c r="F32" s="119"/>
      <c r="G32" s="120"/>
      <c r="K32" s="87"/>
      <c r="L32" s="87"/>
      <c r="M32" s="119"/>
      <c r="N32" s="120"/>
    </row>
    <row r="33" spans="1:14" s="58" customFormat="1" ht="17.25" customHeight="1" x14ac:dyDescent="0.2">
      <c r="A33" s="87" t="s">
        <v>62</v>
      </c>
      <c r="B33" s="119">
        <v>7.7562000000000006E-2</v>
      </c>
      <c r="C33" s="120"/>
      <c r="D33" s="87"/>
      <c r="E33" s="87"/>
      <c r="F33" s="119"/>
      <c r="G33" s="120"/>
      <c r="K33" s="87"/>
      <c r="L33" s="87"/>
      <c r="M33" s="119"/>
      <c r="N33" s="120"/>
    </row>
    <row r="34" spans="1:14" s="55" customFormat="1" ht="17.25" customHeight="1" x14ac:dyDescent="0.2">
      <c r="A34" s="58"/>
      <c r="B34" s="58"/>
      <c r="D34" s="87"/>
      <c r="E34" s="87"/>
      <c r="F34" s="119"/>
      <c r="G34" s="120"/>
      <c r="H34" s="58"/>
      <c r="I34" s="58"/>
    </row>
    <row r="35" spans="1:14" s="78" customFormat="1" ht="17.25" customHeight="1" x14ac:dyDescent="0.2">
      <c r="A35" s="61" t="s">
        <v>71</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0.1745949040428362</v>
      </c>
    </row>
    <row r="38" spans="1:14" s="55" customFormat="1" ht="17.25" customHeight="1" x14ac:dyDescent="0.2">
      <c r="A38" s="66" t="s">
        <v>17</v>
      </c>
      <c r="D38" s="88">
        <v>4.33201785953123E-2</v>
      </c>
      <c r="E38" s="78"/>
      <c r="F38" s="78"/>
      <c r="G38" s="78"/>
    </row>
    <row r="39" spans="1:14" s="55" customFormat="1" ht="17.25" customHeight="1" x14ac:dyDescent="0.2">
      <c r="A39" s="69" t="s">
        <v>73</v>
      </c>
      <c r="B39" s="96"/>
      <c r="C39" s="96"/>
      <c r="D39" s="84">
        <v>0.36895926178093319</v>
      </c>
    </row>
    <row r="40" spans="1:14" s="55" customFormat="1" ht="17.25" customHeight="1" x14ac:dyDescent="0.2">
      <c r="A40" s="66" t="s">
        <v>18</v>
      </c>
      <c r="D40" s="88">
        <v>0.1944408293202981</v>
      </c>
    </row>
    <row r="41" spans="1:14" s="55" customFormat="1" ht="17.25" customHeight="1" x14ac:dyDescent="0.2">
      <c r="A41" s="69" t="s">
        <v>19</v>
      </c>
      <c r="B41" s="96"/>
      <c r="C41" s="96"/>
      <c r="D41" s="84">
        <v>0.129405152061562</v>
      </c>
    </row>
    <row r="42" spans="1:14" s="55" customFormat="1" ht="17.25" customHeight="1" x14ac:dyDescent="0.2">
      <c r="A42" s="66" t="s">
        <v>11</v>
      </c>
      <c r="D42" s="88">
        <v>2.4280891066032601E-3</v>
      </c>
      <c r="F42" s="85"/>
    </row>
    <row r="43" spans="1:14" s="55" customFormat="1" ht="17.25" customHeight="1" x14ac:dyDescent="0.2">
      <c r="A43" s="69" t="s">
        <v>82</v>
      </c>
      <c r="B43" s="96"/>
      <c r="C43" s="96"/>
      <c r="D43" s="84">
        <v>7.9316936463805102E-4</v>
      </c>
    </row>
    <row r="44" spans="1:14" s="58" customFormat="1" ht="17.25" customHeight="1" thickBot="1" x14ac:dyDescent="0.25">
      <c r="A44" s="63" t="s">
        <v>13</v>
      </c>
      <c r="B44" s="97"/>
      <c r="C44" s="97"/>
      <c r="D44" s="98">
        <v>8.6058415727826298E-2</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53" customHeight="1" x14ac:dyDescent="0.2">
      <c r="A46" s="142" t="s">
        <v>89</v>
      </c>
      <c r="B46" s="142"/>
      <c r="C46" s="142"/>
      <c r="D46" s="142"/>
      <c r="E46" s="121"/>
      <c r="F46" s="104"/>
      <c r="G46" s="104"/>
      <c r="H46" s="104"/>
      <c r="I46" s="104"/>
    </row>
    <row r="47" spans="1:14" s="103" customFormat="1" ht="13.5" customHeight="1" x14ac:dyDescent="0.2">
      <c r="A47" s="103" t="s">
        <v>80</v>
      </c>
      <c r="B47" s="102"/>
      <c r="D47" s="104"/>
      <c r="E47" s="104"/>
      <c r="F47" s="104"/>
      <c r="G47" s="104"/>
    </row>
    <row r="48" spans="1:14"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N57"/>
  <sheetViews>
    <sheetView showGridLines="0" zoomScaleNormal="100" workbookViewId="0">
      <selection activeCell="F24" sqref="F24"/>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44012</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3125223631.5900002</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t="e">
        <f>'[82]SSV Net Blended Yield'!$F$19</f>
        <v>#REF!</v>
      </c>
      <c r="H16" s="123"/>
    </row>
    <row r="17" spans="1:14" s="66" customFormat="1" ht="17.25" customHeight="1" x14ac:dyDescent="0.2">
      <c r="A17" s="68" t="s">
        <v>34</v>
      </c>
      <c r="B17" s="68"/>
      <c r="C17" s="69"/>
      <c r="D17" s="69"/>
      <c r="E17" s="69"/>
      <c r="F17" s="69"/>
      <c r="G17" s="70" t="e">
        <f>'[83]SVD Net Blended Yield'!$F$19</f>
        <v>#REF!</v>
      </c>
      <c r="H17" s="123"/>
    </row>
    <row r="18" spans="1:14" s="66" customFormat="1" ht="17.25" customHeight="1" x14ac:dyDescent="0.2">
      <c r="A18" s="71" t="s">
        <v>30</v>
      </c>
      <c r="B18" s="71"/>
      <c r="C18" s="71"/>
      <c r="D18" s="71"/>
      <c r="E18" s="71"/>
      <c r="F18" s="71"/>
      <c r="G18" s="116">
        <v>2.77</v>
      </c>
      <c r="H18" s="123"/>
    </row>
    <row r="19" spans="1:14" s="66" customFormat="1" ht="17.25" customHeight="1" x14ac:dyDescent="0.2">
      <c r="A19" s="71" t="s">
        <v>22</v>
      </c>
      <c r="B19" s="71"/>
      <c r="C19" s="71"/>
      <c r="D19" s="71"/>
      <c r="E19" s="71"/>
      <c r="F19" s="71"/>
      <c r="G19" s="73">
        <v>6</v>
      </c>
      <c r="H19" s="123"/>
    </row>
    <row r="20" spans="1:14" s="66" customFormat="1" ht="17.25" customHeight="1" x14ac:dyDescent="0.2">
      <c r="A20" s="71" t="s">
        <v>3</v>
      </c>
      <c r="B20" s="71"/>
      <c r="C20" s="71"/>
      <c r="D20" s="71"/>
      <c r="E20" s="71"/>
      <c r="F20" s="71"/>
      <c r="G20" s="118">
        <v>3037</v>
      </c>
      <c r="H20" s="123"/>
    </row>
    <row r="21" spans="1:14" s="66" customFormat="1" ht="17.25" customHeight="1" x14ac:dyDescent="0.2">
      <c r="A21" s="71" t="s">
        <v>4</v>
      </c>
      <c r="B21" s="71"/>
      <c r="C21" s="71"/>
      <c r="D21" s="71"/>
      <c r="E21" s="71"/>
      <c r="F21" s="71"/>
      <c r="G21" s="124">
        <v>1.0424</v>
      </c>
      <c r="H21" s="123"/>
    </row>
    <row r="22" spans="1:14" s="66" customFormat="1" ht="17.25" customHeight="1" thickBot="1" x14ac:dyDescent="0.25">
      <c r="A22" s="76" t="s">
        <v>21</v>
      </c>
      <c r="B22" s="76"/>
      <c r="C22" s="76"/>
      <c r="D22" s="76"/>
      <c r="E22" s="76"/>
      <c r="F22" s="76"/>
      <c r="G22" s="77">
        <v>0.75419999999999998</v>
      </c>
      <c r="H22" s="123"/>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0.63777797465864006</v>
      </c>
      <c r="C26" s="85"/>
      <c r="D26" s="83" t="s">
        <v>26</v>
      </c>
      <c r="E26" s="83"/>
      <c r="F26" s="84">
        <v>0.19909713256693701</v>
      </c>
      <c r="G26" s="86" t="s">
        <v>24</v>
      </c>
      <c r="H26" s="85"/>
      <c r="K26" s="87"/>
      <c r="L26" s="87"/>
      <c r="M26" s="119"/>
      <c r="N26" s="120"/>
    </row>
    <row r="27" spans="1:14" s="55" customFormat="1" ht="17.25" customHeight="1" x14ac:dyDescent="0.2">
      <c r="A27" s="87" t="s">
        <v>44</v>
      </c>
      <c r="B27" s="88">
        <v>5.8890168935508302E-2</v>
      </c>
      <c r="C27" s="85"/>
      <c r="D27" s="87" t="s">
        <v>56</v>
      </c>
      <c r="E27" s="87"/>
      <c r="F27" s="119">
        <v>0.180543375327331</v>
      </c>
      <c r="G27" s="120" t="s">
        <v>49</v>
      </c>
      <c r="H27" s="85"/>
      <c r="K27" s="87"/>
      <c r="L27" s="87"/>
      <c r="M27" s="119"/>
      <c r="N27" s="120"/>
    </row>
    <row r="28" spans="1:14" s="55" customFormat="1" ht="17.25" customHeight="1" x14ac:dyDescent="0.2">
      <c r="A28" s="83" t="s">
        <v>78</v>
      </c>
      <c r="B28" s="84">
        <v>5.7878612954232897E-2</v>
      </c>
      <c r="C28" s="85"/>
      <c r="D28" s="83" t="s">
        <v>35</v>
      </c>
      <c r="E28" s="83"/>
      <c r="F28" s="84">
        <v>0.176871572630075</v>
      </c>
      <c r="G28" s="86" t="s">
        <v>24</v>
      </c>
      <c r="H28" s="85"/>
      <c r="J28" s="87"/>
      <c r="K28" s="87"/>
      <c r="L28" s="87"/>
      <c r="M28" s="119"/>
      <c r="N28" s="120"/>
    </row>
    <row r="29" spans="1:14" s="55" customFormat="1" ht="17.25" customHeight="1" x14ac:dyDescent="0.2">
      <c r="A29" s="89" t="s">
        <v>53</v>
      </c>
      <c r="B29" s="88">
        <v>5.5296288024349598E-2</v>
      </c>
      <c r="C29" s="85"/>
      <c r="D29" s="87" t="s">
        <v>50</v>
      </c>
      <c r="E29" s="87"/>
      <c r="F29" s="119">
        <v>0.150072271993343</v>
      </c>
      <c r="G29" s="120" t="s">
        <v>49</v>
      </c>
      <c r="H29" s="85"/>
      <c r="J29" s="87"/>
      <c r="K29" s="87"/>
      <c r="L29" s="87"/>
      <c r="M29" s="119"/>
      <c r="N29" s="120"/>
    </row>
    <row r="30" spans="1:14" s="58" customFormat="1" ht="17.25" customHeight="1" x14ac:dyDescent="0.2">
      <c r="A30" s="83" t="s">
        <v>74</v>
      </c>
      <c r="B30" s="84">
        <v>5.7537188380902597E-2</v>
      </c>
      <c r="C30" s="90"/>
      <c r="D30" s="83" t="s">
        <v>72</v>
      </c>
      <c r="E30" s="83"/>
      <c r="F30" s="84">
        <v>0.128584636573847</v>
      </c>
      <c r="G30" s="86" t="s">
        <v>46</v>
      </c>
      <c r="H30" s="122"/>
      <c r="K30" s="87"/>
      <c r="L30" s="87"/>
      <c r="M30" s="119"/>
      <c r="N30" s="120"/>
    </row>
    <row r="31" spans="1:14" s="58" customFormat="1" ht="17.25" customHeight="1" x14ac:dyDescent="0.2">
      <c r="A31" s="87" t="s">
        <v>63</v>
      </c>
      <c r="B31" s="119">
        <v>5.77738276436243E-2</v>
      </c>
      <c r="C31" s="90"/>
      <c r="D31" s="89" t="s">
        <v>48</v>
      </c>
      <c r="E31" s="89"/>
      <c r="F31" s="88">
        <v>9.2556285699412599E-2</v>
      </c>
      <c r="G31" s="90" t="s">
        <v>24</v>
      </c>
      <c r="H31" s="122"/>
      <c r="K31" s="87"/>
      <c r="L31" s="87"/>
      <c r="M31" s="119"/>
      <c r="N31" s="120"/>
    </row>
    <row r="32" spans="1:14" s="58" customFormat="1" ht="17.25" customHeight="1" x14ac:dyDescent="0.2">
      <c r="A32" s="83" t="s">
        <v>81</v>
      </c>
      <c r="B32" s="84">
        <v>2.5709999999999999E-3</v>
      </c>
      <c r="C32" s="120"/>
      <c r="D32" s="87"/>
      <c r="E32" s="87"/>
      <c r="F32" s="119"/>
      <c r="G32" s="120"/>
      <c r="K32" s="87"/>
      <c r="L32" s="87"/>
      <c r="M32" s="119"/>
      <c r="N32" s="120"/>
    </row>
    <row r="33" spans="1:14" s="58" customFormat="1" ht="17.25" customHeight="1" x14ac:dyDescent="0.2">
      <c r="A33" s="87" t="s">
        <v>62</v>
      </c>
      <c r="B33" s="119">
        <v>7.2274000000000005E-2</v>
      </c>
      <c r="C33" s="120"/>
      <c r="D33" s="87"/>
      <c r="E33" s="87"/>
      <c r="F33" s="119"/>
      <c r="G33" s="120"/>
      <c r="K33" s="87"/>
      <c r="L33" s="87"/>
      <c r="M33" s="119"/>
      <c r="N33" s="120"/>
    </row>
    <row r="34" spans="1:14" s="55" customFormat="1" ht="17.25" customHeight="1" x14ac:dyDescent="0.2">
      <c r="A34" s="58"/>
      <c r="B34" s="58"/>
      <c r="D34" s="87"/>
      <c r="E34" s="87"/>
      <c r="F34" s="119"/>
      <c r="G34" s="120"/>
      <c r="H34" s="58"/>
      <c r="I34" s="58"/>
    </row>
    <row r="35" spans="1:14" s="78" customFormat="1" ht="17.25" customHeight="1" x14ac:dyDescent="0.2">
      <c r="A35" s="61" t="s">
        <v>71</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0.17194817953697911</v>
      </c>
      <c r="E37" s="85"/>
    </row>
    <row r="38" spans="1:14" s="55" customFormat="1" ht="17.25" customHeight="1" x14ac:dyDescent="0.2">
      <c r="A38" s="66" t="s">
        <v>17</v>
      </c>
      <c r="D38" s="88">
        <v>4.3417694331379202E-2</v>
      </c>
      <c r="E38" s="80"/>
      <c r="F38" s="78"/>
      <c r="G38" s="78"/>
    </row>
    <row r="39" spans="1:14" s="55" customFormat="1" ht="17.25" customHeight="1" x14ac:dyDescent="0.2">
      <c r="A39" s="69" t="s">
        <v>73</v>
      </c>
      <c r="B39" s="96"/>
      <c r="C39" s="96"/>
      <c r="D39" s="84">
        <v>0.37669257685024099</v>
      </c>
      <c r="E39" s="85"/>
    </row>
    <row r="40" spans="1:14" s="55" customFormat="1" ht="17.25" customHeight="1" x14ac:dyDescent="0.2">
      <c r="A40" s="66" t="s">
        <v>18</v>
      </c>
      <c r="D40" s="88">
        <v>0.19259742855609172</v>
      </c>
      <c r="E40" s="85"/>
    </row>
    <row r="41" spans="1:14" s="55" customFormat="1" ht="17.25" customHeight="1" x14ac:dyDescent="0.2">
      <c r="A41" s="69" t="s">
        <v>19</v>
      </c>
      <c r="B41" s="96"/>
      <c r="C41" s="96"/>
      <c r="D41" s="84">
        <v>0.12738953719829499</v>
      </c>
      <c r="E41" s="85"/>
    </row>
    <row r="42" spans="1:14" s="55" customFormat="1" ht="17.25" customHeight="1" x14ac:dyDescent="0.2">
      <c r="A42" s="66" t="s">
        <v>11</v>
      </c>
      <c r="D42" s="88">
        <v>2.4665844774685399E-3</v>
      </c>
      <c r="E42" s="85"/>
      <c r="F42" s="85"/>
    </row>
    <row r="43" spans="1:14" s="55" customFormat="1" ht="17.25" customHeight="1" x14ac:dyDescent="0.2">
      <c r="A43" s="69" t="s">
        <v>20</v>
      </c>
      <c r="B43" s="96"/>
      <c r="C43" s="96"/>
      <c r="D43" s="84">
        <v>8.0061582971210096E-4</v>
      </c>
      <c r="E43" s="85"/>
    </row>
    <row r="44" spans="1:14" s="58" customFormat="1" ht="17.25" customHeight="1" thickBot="1" x14ac:dyDescent="0.25">
      <c r="A44" s="63" t="s">
        <v>13</v>
      </c>
      <c r="B44" s="97"/>
      <c r="C44" s="97"/>
      <c r="D44" s="98">
        <v>8.4687383219840595E-2</v>
      </c>
      <c r="E44" s="85"/>
      <c r="F44" s="55"/>
      <c r="G44" s="55"/>
      <c r="H44" s="55"/>
      <c r="I44" s="55"/>
    </row>
    <row r="45" spans="1:14" s="100" customFormat="1" ht="16.5" customHeight="1" x14ac:dyDescent="0.2">
      <c r="A45" s="99"/>
      <c r="B45" s="99"/>
      <c r="C45" s="99"/>
      <c r="D45" s="99"/>
      <c r="E45" s="55"/>
      <c r="F45" s="55"/>
      <c r="G45" s="55"/>
      <c r="H45" s="121"/>
      <c r="I45" s="121"/>
    </row>
    <row r="46" spans="1:14" s="103" customFormat="1" ht="153" customHeight="1" x14ac:dyDescent="0.2">
      <c r="A46" s="142" t="s">
        <v>68</v>
      </c>
      <c r="B46" s="142"/>
      <c r="C46" s="142"/>
      <c r="D46" s="142"/>
      <c r="E46" s="121"/>
      <c r="F46" s="104"/>
      <c r="G46" s="104"/>
      <c r="H46" s="104"/>
      <c r="I46" s="104"/>
    </row>
    <row r="47" spans="1:14" s="103" customFormat="1" ht="13.5" customHeight="1" x14ac:dyDescent="0.2">
      <c r="A47" s="103" t="s">
        <v>80</v>
      </c>
      <c r="B47" s="102"/>
      <c r="D47" s="104"/>
      <c r="E47" s="104"/>
      <c r="F47" s="104"/>
      <c r="G47" s="104"/>
    </row>
    <row r="48" spans="1:14"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N57"/>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43982</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3126165355.5300002</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t="e">
        <f>'[84]SSV Net Blended Yield'!$F$19</f>
        <v>#REF!</v>
      </c>
    </row>
    <row r="17" spans="1:14" s="66" customFormat="1" ht="17.25" customHeight="1" x14ac:dyDescent="0.2">
      <c r="A17" s="68" t="s">
        <v>34</v>
      </c>
      <c r="B17" s="68"/>
      <c r="C17" s="69"/>
      <c r="D17" s="69"/>
      <c r="E17" s="69"/>
      <c r="F17" s="69"/>
      <c r="G17" s="70" t="e">
        <f>'[85]SVD Net Blended Yield'!$F$19</f>
        <v>#REF!</v>
      </c>
    </row>
    <row r="18" spans="1:14" s="66" customFormat="1" ht="17.25" customHeight="1" x14ac:dyDescent="0.2">
      <c r="A18" s="71" t="s">
        <v>30</v>
      </c>
      <c r="B18" s="71"/>
      <c r="C18" s="71"/>
      <c r="D18" s="71"/>
      <c r="E18" s="71"/>
      <c r="F18" s="71"/>
      <c r="G18" s="116">
        <v>2.76</v>
      </c>
    </row>
    <row r="19" spans="1:14" s="66" customFormat="1" ht="17.25" customHeight="1" x14ac:dyDescent="0.2">
      <c r="A19" s="71" t="s">
        <v>22</v>
      </c>
      <c r="B19" s="71"/>
      <c r="C19" s="71"/>
      <c r="D19" s="71"/>
      <c r="E19" s="71"/>
      <c r="F19" s="71"/>
      <c r="G19" s="73">
        <v>6</v>
      </c>
    </row>
    <row r="20" spans="1:14" s="66" customFormat="1" ht="17.25" customHeight="1" x14ac:dyDescent="0.2">
      <c r="A20" s="71" t="s">
        <v>3</v>
      </c>
      <c r="B20" s="71"/>
      <c r="C20" s="71"/>
      <c r="D20" s="71"/>
      <c r="E20" s="71"/>
      <c r="F20" s="71"/>
      <c r="G20" s="118">
        <v>3020</v>
      </c>
    </row>
    <row r="21" spans="1:14" s="66" customFormat="1" ht="17.25" customHeight="1" x14ac:dyDescent="0.2">
      <c r="A21" s="71" t="s">
        <v>4</v>
      </c>
      <c r="B21" s="71"/>
      <c r="C21" s="71"/>
      <c r="D21" s="71"/>
      <c r="E21" s="71"/>
      <c r="F21" s="71"/>
      <c r="G21" s="124">
        <v>1.0376000000000001</v>
      </c>
    </row>
    <row r="22" spans="1:14" s="66" customFormat="1" ht="17.25" customHeight="1" thickBot="1" x14ac:dyDescent="0.25">
      <c r="A22" s="76" t="s">
        <v>21</v>
      </c>
      <c r="B22" s="76"/>
      <c r="C22" s="76"/>
      <c r="D22" s="76"/>
      <c r="E22" s="76"/>
      <c r="F22" s="76"/>
      <c r="G22" s="77">
        <v>0.75419999999999998</v>
      </c>
      <c r="H22" s="123"/>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0.63433050739323804</v>
      </c>
      <c r="D26" s="83" t="s">
        <v>26</v>
      </c>
      <c r="E26" s="83"/>
      <c r="F26" s="84">
        <v>0.19794565822801399</v>
      </c>
      <c r="G26" s="86" t="s">
        <v>24</v>
      </c>
      <c r="K26" s="87"/>
      <c r="L26" s="87"/>
      <c r="M26" s="119"/>
      <c r="N26" s="120"/>
    </row>
    <row r="27" spans="1:14" s="55" customFormat="1" ht="17.25" customHeight="1" x14ac:dyDescent="0.2">
      <c r="A27" s="87" t="s">
        <v>44</v>
      </c>
      <c r="B27" s="88">
        <v>5.8438728173926799E-2</v>
      </c>
      <c r="D27" s="87" t="s">
        <v>56</v>
      </c>
      <c r="E27" s="87"/>
      <c r="F27" s="119">
        <v>0.1795442811645</v>
      </c>
      <c r="G27" s="120" t="s">
        <v>49</v>
      </c>
      <c r="K27" s="87"/>
      <c r="L27" s="87"/>
      <c r="M27" s="119"/>
      <c r="N27" s="120"/>
    </row>
    <row r="28" spans="1:14" s="55" customFormat="1" ht="17.25" customHeight="1" x14ac:dyDescent="0.2">
      <c r="A28" s="83" t="s">
        <v>78</v>
      </c>
      <c r="B28" s="84">
        <v>5.7339032136376901E-2</v>
      </c>
      <c r="D28" s="83" t="s">
        <v>35</v>
      </c>
      <c r="E28" s="83"/>
      <c r="F28" s="84">
        <v>0.175832435769159</v>
      </c>
      <c r="G28" s="86" t="s">
        <v>24</v>
      </c>
      <c r="J28" s="87"/>
      <c r="K28" s="87"/>
      <c r="L28" s="87"/>
      <c r="M28" s="119"/>
      <c r="N28" s="120"/>
    </row>
    <row r="29" spans="1:14" s="55" customFormat="1" ht="17.25" customHeight="1" x14ac:dyDescent="0.2">
      <c r="A29" s="89" t="s">
        <v>53</v>
      </c>
      <c r="B29" s="88">
        <v>5.5218957728424299E-2</v>
      </c>
      <c r="D29" s="87" t="s">
        <v>50</v>
      </c>
      <c r="E29" s="87"/>
      <c r="F29" s="119">
        <v>0.149216879738888</v>
      </c>
      <c r="G29" s="120" t="s">
        <v>49</v>
      </c>
      <c r="J29" s="87"/>
      <c r="K29" s="87"/>
      <c r="L29" s="87"/>
      <c r="M29" s="119"/>
      <c r="N29" s="120"/>
    </row>
    <row r="30" spans="1:14" s="58" customFormat="1" ht="17.25" customHeight="1" x14ac:dyDescent="0.2">
      <c r="A30" s="83" t="s">
        <v>74</v>
      </c>
      <c r="B30" s="84">
        <v>5.7198280672258899E-2</v>
      </c>
      <c r="C30" s="120"/>
      <c r="D30" s="83" t="s">
        <v>72</v>
      </c>
      <c r="E30" s="83"/>
      <c r="F30" s="84">
        <v>0.12785971597853399</v>
      </c>
      <c r="G30" s="86" t="s">
        <v>46</v>
      </c>
      <c r="K30" s="87"/>
      <c r="L30" s="87"/>
      <c r="M30" s="119"/>
      <c r="N30" s="120"/>
    </row>
    <row r="31" spans="1:14" s="58" customFormat="1" ht="17.25" customHeight="1" x14ac:dyDescent="0.2">
      <c r="A31" s="87" t="s">
        <v>63</v>
      </c>
      <c r="B31" s="119">
        <v>5.7325454627337603E-2</v>
      </c>
      <c r="C31" s="120"/>
      <c r="D31" s="89" t="s">
        <v>48</v>
      </c>
      <c r="E31" s="89"/>
      <c r="F31" s="88">
        <v>9.2017540176223503E-2</v>
      </c>
      <c r="G31" s="90" t="s">
        <v>24</v>
      </c>
      <c r="K31" s="87"/>
      <c r="L31" s="87"/>
      <c r="M31" s="119"/>
      <c r="N31" s="120"/>
    </row>
    <row r="32" spans="1:14" s="58" customFormat="1" ht="17.25" customHeight="1" x14ac:dyDescent="0.2">
      <c r="A32" s="83" t="s">
        <v>81</v>
      </c>
      <c r="B32" s="84">
        <v>2.5699999999999998E-3</v>
      </c>
      <c r="C32" s="120"/>
      <c r="D32" s="89"/>
      <c r="E32" s="89"/>
      <c r="F32" s="88"/>
      <c r="G32" s="90"/>
      <c r="K32" s="87"/>
      <c r="L32" s="87"/>
      <c r="M32" s="119"/>
      <c r="N32" s="120"/>
    </row>
    <row r="33" spans="1:14" s="58" customFormat="1" ht="17.25" customHeight="1" x14ac:dyDescent="0.2">
      <c r="A33" s="87" t="s">
        <v>62</v>
      </c>
      <c r="B33" s="119">
        <v>7.7579999999999996E-2</v>
      </c>
      <c r="C33" s="120"/>
      <c r="D33" s="87"/>
      <c r="E33" s="87"/>
      <c r="F33" s="119"/>
      <c r="G33" s="120"/>
      <c r="K33" s="87"/>
      <c r="L33" s="87"/>
      <c r="M33" s="119"/>
      <c r="N33" s="120"/>
    </row>
    <row r="34" spans="1:14" s="55" customFormat="1" ht="17.25" customHeight="1" x14ac:dyDescent="0.2">
      <c r="A34" s="58"/>
      <c r="B34" s="58"/>
      <c r="D34" s="87"/>
      <c r="E34" s="87"/>
      <c r="F34" s="119"/>
      <c r="G34" s="120"/>
      <c r="H34" s="58"/>
      <c r="I34" s="58"/>
    </row>
    <row r="35" spans="1:14" s="78" customFormat="1" ht="17.25" customHeight="1" x14ac:dyDescent="0.2">
      <c r="A35" s="61" t="s">
        <v>71</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0.18393195130339218</v>
      </c>
    </row>
    <row r="38" spans="1:14" s="55" customFormat="1" ht="17.25" customHeight="1" x14ac:dyDescent="0.2">
      <c r="A38" s="66" t="s">
        <v>17</v>
      </c>
      <c r="D38" s="88">
        <v>4.3016100459682301E-2</v>
      </c>
      <c r="E38" s="78"/>
      <c r="F38" s="78"/>
      <c r="G38" s="78"/>
    </row>
    <row r="39" spans="1:14" s="55" customFormat="1" ht="17.25" customHeight="1" x14ac:dyDescent="0.2">
      <c r="A39" s="69" t="s">
        <v>73</v>
      </c>
      <c r="B39" s="96"/>
      <c r="C39" s="96"/>
      <c r="D39" s="84">
        <v>0.37418276415697049</v>
      </c>
    </row>
    <row r="40" spans="1:14" s="55" customFormat="1" ht="17.25" customHeight="1" x14ac:dyDescent="0.2">
      <c r="A40" s="66" t="s">
        <v>18</v>
      </c>
      <c r="D40" s="88">
        <v>0.19007951942732229</v>
      </c>
    </row>
    <row r="41" spans="1:14" s="55" customFormat="1" ht="17.25" customHeight="1" x14ac:dyDescent="0.2">
      <c r="A41" s="69" t="s">
        <v>19</v>
      </c>
      <c r="B41" s="96"/>
      <c r="C41" s="96"/>
      <c r="D41" s="84">
        <v>0.1183201861166</v>
      </c>
    </row>
    <row r="42" spans="1:14" s="55" customFormat="1" ht="17.25" customHeight="1" x14ac:dyDescent="0.2">
      <c r="A42" s="66" t="s">
        <v>11</v>
      </c>
      <c r="D42" s="88">
        <v>2.47E-3</v>
      </c>
      <c r="F42" s="85"/>
    </row>
    <row r="43" spans="1:14" s="55" customFormat="1" ht="17.25" customHeight="1" x14ac:dyDescent="0.2">
      <c r="A43" s="69" t="s">
        <v>20</v>
      </c>
      <c r="B43" s="96"/>
      <c r="C43" s="96"/>
      <c r="D43" s="84">
        <v>7.9278147972225302E-4</v>
      </c>
    </row>
    <row r="44" spans="1:14" s="58" customFormat="1" ht="17.25" customHeight="1" thickBot="1" x14ac:dyDescent="0.25">
      <c r="A44" s="63" t="s">
        <v>13</v>
      </c>
      <c r="B44" s="97"/>
      <c r="C44" s="97"/>
      <c r="D44" s="98">
        <v>8.7209999999999996E-2</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53" customHeight="1" x14ac:dyDescent="0.2">
      <c r="A46" s="142" t="s">
        <v>68</v>
      </c>
      <c r="B46" s="142"/>
      <c r="C46" s="142"/>
      <c r="D46" s="142"/>
      <c r="E46" s="121"/>
      <c r="F46" s="104"/>
      <c r="G46" s="104"/>
      <c r="H46" s="104"/>
      <c r="I46" s="104"/>
    </row>
    <row r="47" spans="1:14" s="103" customFormat="1" ht="13.5" customHeight="1" x14ac:dyDescent="0.2">
      <c r="A47" s="103" t="s">
        <v>80</v>
      </c>
      <c r="B47" s="102"/>
      <c r="D47" s="104"/>
      <c r="E47" s="104"/>
      <c r="F47" s="104"/>
      <c r="G47" s="104"/>
    </row>
    <row r="48" spans="1:14"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N57"/>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43951</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3087664041.3600001</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t="e">
        <f>'[86]SSV Net Blended Yield'!$F$19</f>
        <v>#REF!</v>
      </c>
    </row>
    <row r="17" spans="1:14" s="66" customFormat="1" ht="17.25" customHeight="1" x14ac:dyDescent="0.2">
      <c r="A17" s="68" t="s">
        <v>34</v>
      </c>
      <c r="B17" s="68"/>
      <c r="C17" s="69"/>
      <c r="D17" s="69"/>
      <c r="E17" s="69"/>
      <c r="F17" s="69"/>
      <c r="G17" s="70" t="e">
        <f>'[87]SVD Net Blended Yield'!$F$19</f>
        <v>#REF!</v>
      </c>
    </row>
    <row r="18" spans="1:14" s="66" customFormat="1" ht="17.25" customHeight="1" x14ac:dyDescent="0.2">
      <c r="A18" s="71" t="s">
        <v>30</v>
      </c>
      <c r="B18" s="71"/>
      <c r="C18" s="71"/>
      <c r="D18" s="71"/>
      <c r="E18" s="71"/>
      <c r="F18" s="71"/>
      <c r="G18" s="116">
        <v>2.76</v>
      </c>
    </row>
    <row r="19" spans="1:14" s="66" customFormat="1" ht="17.25" customHeight="1" x14ac:dyDescent="0.2">
      <c r="A19" s="71" t="s">
        <v>22</v>
      </c>
      <c r="B19" s="71"/>
      <c r="C19" s="71"/>
      <c r="D19" s="71"/>
      <c r="E19" s="71"/>
      <c r="F19" s="71"/>
      <c r="G19" s="73">
        <v>6</v>
      </c>
    </row>
    <row r="20" spans="1:14" s="66" customFormat="1" ht="17.25" customHeight="1" x14ac:dyDescent="0.2">
      <c r="A20" s="71" t="s">
        <v>3</v>
      </c>
      <c r="B20" s="71"/>
      <c r="C20" s="71"/>
      <c r="D20" s="71"/>
      <c r="E20" s="71"/>
      <c r="F20" s="71"/>
      <c r="G20" s="118">
        <v>2994</v>
      </c>
    </row>
    <row r="21" spans="1:14" s="66" customFormat="1" ht="17.25" customHeight="1" x14ac:dyDescent="0.2">
      <c r="A21" s="71" t="s">
        <v>4</v>
      </c>
      <c r="B21" s="71"/>
      <c r="C21" s="71"/>
      <c r="D21" s="71"/>
      <c r="E21" s="71"/>
      <c r="F21" s="71"/>
      <c r="G21" s="124">
        <v>1.0318000000000001</v>
      </c>
    </row>
    <row r="22" spans="1:14" s="66" customFormat="1" ht="17.25" customHeight="1" thickBot="1" x14ac:dyDescent="0.25">
      <c r="A22" s="76" t="s">
        <v>21</v>
      </c>
      <c r="B22" s="76"/>
      <c r="C22" s="76"/>
      <c r="D22" s="76"/>
      <c r="E22" s="76"/>
      <c r="F22" s="76"/>
      <c r="G22" s="77">
        <v>0.75419999999999998</v>
      </c>
      <c r="H22" s="123"/>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0.64077035156587103</v>
      </c>
      <c r="D26" s="83" t="s">
        <v>26</v>
      </c>
      <c r="E26" s="83"/>
      <c r="F26" s="84">
        <v>0.19995144661789799</v>
      </c>
      <c r="G26" s="86" t="s">
        <v>24</v>
      </c>
      <c r="K26" s="87"/>
      <c r="L26" s="87"/>
      <c r="M26" s="119"/>
      <c r="N26" s="120"/>
    </row>
    <row r="27" spans="1:14" s="55" customFormat="1" ht="17.25" customHeight="1" x14ac:dyDescent="0.2">
      <c r="A27" s="87" t="s">
        <v>44</v>
      </c>
      <c r="B27" s="88">
        <v>5.8880380036093097E-2</v>
      </c>
      <c r="D27" s="87" t="s">
        <v>56</v>
      </c>
      <c r="E27" s="87"/>
      <c r="F27" s="119">
        <v>0.18141229417021601</v>
      </c>
      <c r="G27" s="120" t="s">
        <v>49</v>
      </c>
      <c r="K27" s="87"/>
      <c r="L27" s="87"/>
      <c r="M27" s="119"/>
      <c r="N27" s="120"/>
    </row>
    <row r="28" spans="1:14" s="55" customFormat="1" ht="17.25" customHeight="1" x14ac:dyDescent="0.2">
      <c r="A28" s="83" t="s">
        <v>78</v>
      </c>
      <c r="B28" s="84">
        <v>5.7883385493591399E-2</v>
      </c>
      <c r="D28" s="83" t="s">
        <v>35</v>
      </c>
      <c r="E28" s="83"/>
      <c r="F28" s="84">
        <v>0.177604659200052</v>
      </c>
      <c r="G28" s="86" t="s">
        <v>24</v>
      </c>
      <c r="J28" s="87"/>
      <c r="K28" s="87"/>
      <c r="L28" s="87"/>
      <c r="M28" s="119"/>
      <c r="N28" s="120"/>
    </row>
    <row r="29" spans="1:14" s="55" customFormat="1" ht="17.25" customHeight="1" x14ac:dyDescent="0.2">
      <c r="A29" s="89" t="s">
        <v>53</v>
      </c>
      <c r="B29" s="88">
        <v>5.5826110135788497E-2</v>
      </c>
      <c r="D29" s="87" t="s">
        <v>50</v>
      </c>
      <c r="E29" s="87"/>
      <c r="F29" s="119">
        <v>0.15074569922606701</v>
      </c>
      <c r="G29" s="120" t="s">
        <v>49</v>
      </c>
      <c r="J29" s="87"/>
      <c r="K29" s="87"/>
      <c r="L29" s="87"/>
      <c r="M29" s="119"/>
      <c r="N29" s="120"/>
    </row>
    <row r="30" spans="1:14" s="58" customFormat="1" ht="17.25" customHeight="1" x14ac:dyDescent="0.2">
      <c r="A30" s="83" t="s">
        <v>74</v>
      </c>
      <c r="B30" s="84">
        <v>5.7881770848785499E-2</v>
      </c>
      <c r="C30" s="120"/>
      <c r="D30" s="83" t="s">
        <v>72</v>
      </c>
      <c r="E30" s="83"/>
      <c r="F30" s="84">
        <v>0.129177183005415</v>
      </c>
      <c r="G30" s="86" t="s">
        <v>46</v>
      </c>
      <c r="K30" s="87"/>
      <c r="L30" s="87"/>
      <c r="M30" s="119"/>
      <c r="N30" s="120"/>
    </row>
    <row r="31" spans="1:14" s="58" customFormat="1" ht="17.25" customHeight="1" x14ac:dyDescent="0.2">
      <c r="A31" s="87" t="s">
        <v>63</v>
      </c>
      <c r="B31" s="119">
        <v>5.8006432560731298E-2</v>
      </c>
      <c r="C31" s="120"/>
      <c r="D31" s="89" t="s">
        <v>48</v>
      </c>
      <c r="E31" s="89"/>
      <c r="F31" s="88">
        <v>9.2949584211755296E-2</v>
      </c>
      <c r="G31" s="90" t="s">
        <v>24</v>
      </c>
      <c r="K31" s="87"/>
      <c r="L31" s="87"/>
      <c r="M31" s="119"/>
      <c r="N31" s="120"/>
    </row>
    <row r="32" spans="1:14" s="58" customFormat="1" ht="17.25" customHeight="1" x14ac:dyDescent="0.2">
      <c r="A32" s="83" t="s">
        <v>81</v>
      </c>
      <c r="B32" s="84">
        <v>2.5920000000000001E-3</v>
      </c>
      <c r="C32" s="120"/>
      <c r="D32" s="89"/>
      <c r="E32" s="89"/>
      <c r="F32" s="88"/>
      <c r="G32" s="90"/>
      <c r="K32" s="87"/>
      <c r="L32" s="87"/>
      <c r="M32" s="119"/>
      <c r="N32" s="120"/>
    </row>
    <row r="33" spans="1:14" s="58" customFormat="1" ht="17.25" customHeight="1" x14ac:dyDescent="0.2">
      <c r="A33" s="87" t="s">
        <v>62</v>
      </c>
      <c r="B33" s="119">
        <v>6.8158999999999997E-2</v>
      </c>
      <c r="C33" s="120"/>
      <c r="D33" s="87"/>
      <c r="E33" s="87"/>
      <c r="F33" s="119"/>
      <c r="G33" s="120"/>
      <c r="K33" s="87"/>
      <c r="L33" s="87"/>
      <c r="M33" s="119"/>
      <c r="N33" s="120"/>
    </row>
    <row r="34" spans="1:14" s="55" customFormat="1" ht="17.25" customHeight="1" x14ac:dyDescent="0.2">
      <c r="A34" s="58"/>
      <c r="B34" s="58"/>
      <c r="D34" s="87"/>
      <c r="E34" s="87"/>
      <c r="F34" s="119"/>
      <c r="G34" s="120"/>
      <c r="H34" s="58"/>
      <c r="I34" s="58"/>
    </row>
    <row r="35" spans="1:14" s="78" customFormat="1" ht="17.25" customHeight="1" x14ac:dyDescent="0.2">
      <c r="A35" s="61" t="s">
        <v>71</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0.1820015238377046</v>
      </c>
    </row>
    <row r="38" spans="1:14" s="55" customFormat="1" ht="17.25" customHeight="1" x14ac:dyDescent="0.2">
      <c r="A38" s="66" t="s">
        <v>17</v>
      </c>
      <c r="D38" s="88">
        <v>4.4471501375547499E-2</v>
      </c>
      <c r="E38" s="78"/>
      <c r="F38" s="78"/>
      <c r="G38" s="78"/>
    </row>
    <row r="39" spans="1:14" s="55" customFormat="1" ht="17.25" customHeight="1" x14ac:dyDescent="0.2">
      <c r="A39" s="69" t="s">
        <v>73</v>
      </c>
      <c r="B39" s="96"/>
      <c r="C39" s="96"/>
      <c r="D39" s="84">
        <v>0.37511562953601785</v>
      </c>
    </row>
    <row r="40" spans="1:14" s="55" customFormat="1" ht="17.25" customHeight="1" x14ac:dyDescent="0.2">
      <c r="A40" s="66" t="s">
        <v>18</v>
      </c>
      <c r="D40" s="88">
        <v>0.19289581032311312</v>
      </c>
    </row>
    <row r="41" spans="1:14" s="55" customFormat="1" ht="17.25" customHeight="1" x14ac:dyDescent="0.2">
      <c r="A41" s="69" t="s">
        <v>19</v>
      </c>
      <c r="B41" s="96"/>
      <c r="C41" s="96"/>
      <c r="D41" s="84">
        <v>0.11725091171893701</v>
      </c>
    </row>
    <row r="42" spans="1:14" s="55" customFormat="1" ht="17.25" customHeight="1" x14ac:dyDescent="0.2">
      <c r="A42" s="66" t="s">
        <v>11</v>
      </c>
      <c r="D42" s="88">
        <v>2.47E-3</v>
      </c>
      <c r="F42" s="85"/>
    </row>
    <row r="43" spans="1:14" s="55" customFormat="1" ht="17.25" customHeight="1" x14ac:dyDescent="0.2">
      <c r="A43" s="69" t="s">
        <v>20</v>
      </c>
      <c r="B43" s="96"/>
      <c r="C43" s="96"/>
      <c r="D43" s="84">
        <v>8.0104693372853798E-4</v>
      </c>
    </row>
    <row r="44" spans="1:14" s="58" customFormat="1" ht="17.25" customHeight="1" thickBot="1" x14ac:dyDescent="0.25">
      <c r="A44" s="63" t="s">
        <v>13</v>
      </c>
      <c r="B44" s="97"/>
      <c r="C44" s="97"/>
      <c r="D44" s="98">
        <v>8.4900000000000003E-2</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53" customHeight="1" x14ac:dyDescent="0.2">
      <c r="A46" s="142" t="s">
        <v>68</v>
      </c>
      <c r="B46" s="142"/>
      <c r="C46" s="142"/>
      <c r="D46" s="142"/>
      <c r="E46" s="121"/>
      <c r="F46" s="104"/>
      <c r="G46" s="104"/>
      <c r="H46" s="104"/>
      <c r="I46" s="104"/>
    </row>
    <row r="47" spans="1:14" s="103" customFormat="1" ht="13.5" customHeight="1" x14ac:dyDescent="0.2">
      <c r="A47" s="103" t="s">
        <v>80</v>
      </c>
      <c r="B47" s="102"/>
      <c r="D47" s="104"/>
      <c r="E47" s="104"/>
      <c r="F47" s="104"/>
      <c r="G47" s="104"/>
    </row>
    <row r="48" spans="1:14"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N56"/>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43921</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3073305853.23</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t="e">
        <f>'[88]SSV Net Blended Yield'!$F$19</f>
        <v>#REF!</v>
      </c>
      <c r="H16" s="123"/>
    </row>
    <row r="17" spans="1:14" s="66" customFormat="1" ht="17.25" customHeight="1" x14ac:dyDescent="0.2">
      <c r="A17" s="68" t="s">
        <v>34</v>
      </c>
      <c r="B17" s="68"/>
      <c r="C17" s="69"/>
      <c r="D17" s="69"/>
      <c r="E17" s="69"/>
      <c r="F17" s="69"/>
      <c r="G17" s="70" t="e">
        <f>'[89]SVD Net Blended Yield'!$F$19</f>
        <v>#REF!</v>
      </c>
      <c r="H17" s="123"/>
    </row>
    <row r="18" spans="1:14" s="66" customFormat="1" ht="17.25" customHeight="1" x14ac:dyDescent="0.2">
      <c r="A18" s="71" t="s">
        <v>30</v>
      </c>
      <c r="B18" s="71"/>
      <c r="C18" s="71"/>
      <c r="D18" s="71"/>
      <c r="E18" s="71"/>
      <c r="F18" s="71"/>
      <c r="G18" s="116">
        <v>2.66</v>
      </c>
      <c r="H18" s="123"/>
    </row>
    <row r="19" spans="1:14" s="66" customFormat="1" ht="17.25" customHeight="1" x14ac:dyDescent="0.2">
      <c r="A19" s="71" t="s">
        <v>22</v>
      </c>
      <c r="B19" s="71"/>
      <c r="C19" s="71"/>
      <c r="D19" s="71"/>
      <c r="E19" s="71"/>
      <c r="F19" s="71"/>
      <c r="G19" s="73">
        <v>6</v>
      </c>
      <c r="H19" s="123"/>
    </row>
    <row r="20" spans="1:14" s="66" customFormat="1" ht="17.25" customHeight="1" x14ac:dyDescent="0.2">
      <c r="A20" s="71" t="s">
        <v>3</v>
      </c>
      <c r="B20" s="71"/>
      <c r="C20" s="71"/>
      <c r="D20" s="71"/>
      <c r="E20" s="71"/>
      <c r="F20" s="71"/>
      <c r="G20" s="118">
        <v>2916</v>
      </c>
      <c r="H20" s="123"/>
    </row>
    <row r="21" spans="1:14" s="66" customFormat="1" ht="17.25" customHeight="1" x14ac:dyDescent="0.2">
      <c r="A21" s="71" t="s">
        <v>4</v>
      </c>
      <c r="B21" s="71"/>
      <c r="C21" s="71"/>
      <c r="D21" s="71"/>
      <c r="E21" s="71"/>
      <c r="F21" s="71"/>
      <c r="G21" s="124">
        <v>1.0189999999999999</v>
      </c>
      <c r="H21" s="123"/>
    </row>
    <row r="22" spans="1:14" s="66" customFormat="1" ht="17.25" customHeight="1" thickBot="1" x14ac:dyDescent="0.25">
      <c r="A22" s="76" t="s">
        <v>21</v>
      </c>
      <c r="B22" s="76"/>
      <c r="C22" s="76"/>
      <c r="D22" s="76"/>
      <c r="E22" s="76"/>
      <c r="F22" s="76"/>
      <c r="G22" s="77">
        <v>0.75419999999999998</v>
      </c>
      <c r="H22" s="123"/>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0.64122832721070899</v>
      </c>
      <c r="C26" s="85"/>
      <c r="D26" s="83" t="s">
        <v>26</v>
      </c>
      <c r="E26" s="83"/>
      <c r="F26" s="84">
        <v>0.19742392839369299</v>
      </c>
      <c r="G26" s="86" t="s">
        <v>24</v>
      </c>
      <c r="H26" s="85"/>
      <c r="K26" s="87"/>
      <c r="L26" s="87"/>
      <c r="M26" s="119"/>
      <c r="N26" s="120"/>
    </row>
    <row r="27" spans="1:14" s="55" customFormat="1" ht="17.25" customHeight="1" x14ac:dyDescent="0.2">
      <c r="A27" s="87" t="s">
        <v>44</v>
      </c>
      <c r="B27" s="88">
        <v>5.8528678823158799E-2</v>
      </c>
      <c r="C27" s="85"/>
      <c r="D27" s="87" t="s">
        <v>56</v>
      </c>
      <c r="E27" s="87"/>
      <c r="F27" s="119">
        <v>0.18152503834386399</v>
      </c>
      <c r="G27" s="120" t="s">
        <v>49</v>
      </c>
      <c r="H27" s="85"/>
      <c r="K27" s="87"/>
      <c r="L27" s="87"/>
      <c r="M27" s="119"/>
      <c r="N27" s="120"/>
    </row>
    <row r="28" spans="1:14" s="55" customFormat="1" ht="17.25" customHeight="1" x14ac:dyDescent="0.2">
      <c r="A28" s="83" t="s">
        <v>78</v>
      </c>
      <c r="B28" s="84">
        <v>5.7824097308295103E-2</v>
      </c>
      <c r="C28" s="85"/>
      <c r="D28" s="83" t="s">
        <v>35</v>
      </c>
      <c r="E28" s="83"/>
      <c r="F28" s="84">
        <v>0.17765053338124101</v>
      </c>
      <c r="G28" s="86" t="s">
        <v>24</v>
      </c>
      <c r="H28" s="85"/>
      <c r="J28" s="87"/>
      <c r="K28" s="87"/>
      <c r="L28" s="87"/>
      <c r="M28" s="119"/>
      <c r="N28" s="120"/>
    </row>
    <row r="29" spans="1:14" s="55" customFormat="1" ht="17.25" customHeight="1" x14ac:dyDescent="0.2">
      <c r="A29" s="89" t="s">
        <v>53</v>
      </c>
      <c r="B29" s="88">
        <v>5.5943736553620803E-2</v>
      </c>
      <c r="C29" s="85"/>
      <c r="D29" s="87" t="s">
        <v>50</v>
      </c>
      <c r="E29" s="87"/>
      <c r="F29" s="119">
        <v>0.150811761310016</v>
      </c>
      <c r="G29" s="120" t="s">
        <v>49</v>
      </c>
      <c r="H29" s="85"/>
      <c r="J29" s="87"/>
      <c r="K29" s="87"/>
      <c r="L29" s="87"/>
      <c r="M29" s="119"/>
      <c r="N29" s="120"/>
    </row>
    <row r="30" spans="1:14" s="58" customFormat="1" ht="17.25" customHeight="1" x14ac:dyDescent="0.2">
      <c r="A30" s="83" t="s">
        <v>74</v>
      </c>
      <c r="B30" s="84">
        <v>5.8041679733963902E-2</v>
      </c>
      <c r="C30" s="90"/>
      <c r="D30" s="83" t="s">
        <v>72</v>
      </c>
      <c r="E30" s="83"/>
      <c r="F30" s="84">
        <v>0.12924128374094301</v>
      </c>
      <c r="G30" s="86" t="s">
        <v>46</v>
      </c>
      <c r="H30" s="122"/>
      <c r="K30" s="87"/>
      <c r="L30" s="87"/>
      <c r="M30" s="119"/>
      <c r="N30" s="120"/>
    </row>
    <row r="31" spans="1:14" s="58" customFormat="1" ht="17.25" customHeight="1" x14ac:dyDescent="0.2">
      <c r="A31" s="87" t="s">
        <v>63</v>
      </c>
      <c r="B31" s="119">
        <v>5.8065275815305802E-2</v>
      </c>
      <c r="C31" s="90"/>
      <c r="D31" s="89" t="s">
        <v>48</v>
      </c>
      <c r="E31" s="89"/>
      <c r="F31" s="88">
        <v>9.2979250275294606E-2</v>
      </c>
      <c r="G31" s="90" t="s">
        <v>24</v>
      </c>
      <c r="H31" s="122"/>
      <c r="K31" s="87"/>
      <c r="L31" s="87"/>
      <c r="M31" s="119"/>
      <c r="N31" s="120"/>
    </row>
    <row r="32" spans="1:14" s="58" customFormat="1" ht="17.25" customHeight="1" x14ac:dyDescent="0.2">
      <c r="A32" s="83" t="s">
        <v>62</v>
      </c>
      <c r="B32" s="84">
        <v>7.0368204554945496E-2</v>
      </c>
      <c r="C32" s="90"/>
      <c r="D32" s="87"/>
      <c r="E32" s="87"/>
      <c r="F32" s="119"/>
      <c r="G32" s="120"/>
      <c r="H32" s="122"/>
      <c r="K32" s="87"/>
      <c r="L32" s="87"/>
      <c r="M32" s="119"/>
      <c r="N32" s="120"/>
    </row>
    <row r="33" spans="1:9" s="55" customFormat="1" ht="17.25" customHeight="1" x14ac:dyDescent="0.2">
      <c r="A33" s="58"/>
      <c r="B33" s="58"/>
      <c r="D33" s="87"/>
      <c r="E33" s="87"/>
      <c r="F33" s="119"/>
      <c r="G33" s="120"/>
      <c r="H33" s="58"/>
      <c r="I33" s="58"/>
    </row>
    <row r="34" spans="1:9" s="78" customFormat="1" ht="17.25" customHeight="1" x14ac:dyDescent="0.2">
      <c r="A34" s="61" t="s">
        <v>71</v>
      </c>
      <c r="B34" s="62"/>
      <c r="C34" s="62"/>
      <c r="D34" s="62"/>
      <c r="E34" s="87"/>
      <c r="F34" s="120"/>
      <c r="G34" s="120"/>
      <c r="H34" s="55"/>
      <c r="I34" s="55"/>
    </row>
    <row r="35" spans="1:9" s="55" customFormat="1" ht="17.25" customHeight="1" x14ac:dyDescent="0.2">
      <c r="A35" s="78"/>
      <c r="B35" s="78"/>
      <c r="C35" s="78"/>
      <c r="D35" s="82" t="s">
        <v>14</v>
      </c>
      <c r="E35" s="58"/>
      <c r="F35" s="58"/>
      <c r="G35" s="58"/>
      <c r="H35" s="78"/>
      <c r="I35" s="78"/>
    </row>
    <row r="36" spans="1:9" s="55" customFormat="1" ht="17.25" customHeight="1" x14ac:dyDescent="0.2">
      <c r="A36" s="69" t="s">
        <v>16</v>
      </c>
      <c r="B36" s="96"/>
      <c r="C36" s="96"/>
      <c r="D36" s="84">
        <v>0.16453809277756001</v>
      </c>
      <c r="E36" s="85"/>
    </row>
    <row r="37" spans="1:9" s="55" customFormat="1" ht="17.25" customHeight="1" x14ac:dyDescent="0.2">
      <c r="A37" s="66" t="s">
        <v>17</v>
      </c>
      <c r="D37" s="88">
        <v>4.5524508213955102E-2</v>
      </c>
      <c r="E37" s="80"/>
      <c r="F37" s="78"/>
      <c r="G37" s="78"/>
    </row>
    <row r="38" spans="1:9" s="55" customFormat="1" ht="17.25" customHeight="1" x14ac:dyDescent="0.2">
      <c r="A38" s="69" t="s">
        <v>73</v>
      </c>
      <c r="B38" s="96"/>
      <c r="C38" s="96"/>
      <c r="D38" s="84">
        <v>0.35890461270528012</v>
      </c>
      <c r="E38" s="85"/>
    </row>
    <row r="39" spans="1:9" s="55" customFormat="1" ht="17.25" customHeight="1" x14ac:dyDescent="0.2">
      <c r="A39" s="66" t="s">
        <v>18</v>
      </c>
      <c r="D39" s="88">
        <v>0.20717708810411531</v>
      </c>
      <c r="E39" s="85"/>
    </row>
    <row r="40" spans="1:9" s="55" customFormat="1" ht="17.25" customHeight="1" x14ac:dyDescent="0.2">
      <c r="A40" s="69" t="s">
        <v>19</v>
      </c>
      <c r="B40" s="96"/>
      <c r="C40" s="96"/>
      <c r="D40" s="84">
        <v>0.114289850026911</v>
      </c>
      <c r="E40" s="85"/>
    </row>
    <row r="41" spans="1:9" s="55" customFormat="1" ht="17.25" customHeight="1" x14ac:dyDescent="0.2">
      <c r="A41" s="66" t="s">
        <v>11</v>
      </c>
      <c r="D41" s="88">
        <v>0</v>
      </c>
      <c r="E41" s="85"/>
      <c r="F41" s="85"/>
    </row>
    <row r="42" spans="1:9" s="55" customFormat="1" ht="17.25" customHeight="1" x14ac:dyDescent="0.2">
      <c r="A42" s="69" t="s">
        <v>20</v>
      </c>
      <c r="B42" s="96"/>
      <c r="C42" s="96"/>
      <c r="D42" s="84">
        <v>7.9844351147056395E-4</v>
      </c>
      <c r="E42" s="85"/>
    </row>
    <row r="43" spans="1:9" s="58" customFormat="1" ht="17.25" customHeight="1" thickBot="1" x14ac:dyDescent="0.25">
      <c r="A43" s="63" t="s">
        <v>13</v>
      </c>
      <c r="B43" s="97"/>
      <c r="C43" s="97"/>
      <c r="D43" s="98">
        <v>0.10876740466071</v>
      </c>
      <c r="E43" s="85"/>
      <c r="F43" s="55"/>
      <c r="G43" s="55"/>
      <c r="H43" s="55"/>
      <c r="I43" s="55"/>
    </row>
    <row r="44" spans="1:9" s="100" customFormat="1" ht="16.5" customHeight="1" x14ac:dyDescent="0.2">
      <c r="A44" s="99"/>
      <c r="B44" s="99"/>
      <c r="C44" s="99"/>
      <c r="D44" s="99"/>
      <c r="E44" s="55"/>
      <c r="F44" s="55"/>
      <c r="G44" s="55"/>
      <c r="H44" s="121"/>
      <c r="I44" s="121"/>
    </row>
    <row r="45" spans="1:9" s="103" customFormat="1" ht="153" customHeight="1" x14ac:dyDescent="0.2">
      <c r="A45" s="142" t="s">
        <v>68</v>
      </c>
      <c r="B45" s="142"/>
      <c r="C45" s="142"/>
      <c r="D45" s="142"/>
      <c r="E45" s="121"/>
      <c r="F45" s="104"/>
      <c r="G45" s="104"/>
      <c r="H45" s="104"/>
      <c r="I45" s="104"/>
    </row>
    <row r="46" spans="1:9" s="103" customFormat="1" ht="13.5" customHeight="1" x14ac:dyDescent="0.2">
      <c r="A46" s="103" t="s">
        <v>80</v>
      </c>
      <c r="B46" s="102"/>
      <c r="D46" s="104"/>
      <c r="E46" s="104"/>
      <c r="F46" s="104"/>
      <c r="G46" s="104"/>
    </row>
    <row r="47" spans="1:9" s="103" customFormat="1" ht="13.5" customHeight="1" x14ac:dyDescent="0.2">
      <c r="A47" s="103" t="s">
        <v>69</v>
      </c>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N56"/>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43890</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2829193436.02</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t="e">
        <f>'[90]SSV Net Blended Yield'!$F$19</f>
        <v>#REF!</v>
      </c>
      <c r="H16" s="123"/>
    </row>
    <row r="17" spans="1:14" s="66" customFormat="1" ht="17.25" customHeight="1" x14ac:dyDescent="0.2">
      <c r="A17" s="68" t="s">
        <v>34</v>
      </c>
      <c r="B17" s="68"/>
      <c r="C17" s="69"/>
      <c r="D17" s="69"/>
      <c r="E17" s="69"/>
      <c r="F17" s="69"/>
      <c r="G17" s="70" t="e">
        <f>'[91]SVD Net Blended Yield'!$F$19</f>
        <v>#REF!</v>
      </c>
      <c r="H17" s="123"/>
    </row>
    <row r="18" spans="1:14" s="66" customFormat="1" ht="17.25" customHeight="1" x14ac:dyDescent="0.2">
      <c r="A18" s="71" t="s">
        <v>30</v>
      </c>
      <c r="B18" s="71"/>
      <c r="C18" s="71"/>
      <c r="D18" s="71"/>
      <c r="E18" s="71"/>
      <c r="F18" s="71"/>
      <c r="G18" s="116">
        <v>2.75</v>
      </c>
      <c r="H18" s="123"/>
    </row>
    <row r="19" spans="1:14" s="66" customFormat="1" ht="17.25" customHeight="1" x14ac:dyDescent="0.2">
      <c r="A19" s="71" t="s">
        <v>22</v>
      </c>
      <c r="B19" s="71"/>
      <c r="C19" s="71"/>
      <c r="D19" s="71"/>
      <c r="E19" s="71"/>
      <c r="F19" s="71"/>
      <c r="G19" s="73">
        <v>6</v>
      </c>
      <c r="H19" s="123"/>
    </row>
    <row r="20" spans="1:14" s="66" customFormat="1" ht="17.25" customHeight="1" x14ac:dyDescent="0.2">
      <c r="A20" s="71" t="s">
        <v>3</v>
      </c>
      <c r="B20" s="71"/>
      <c r="C20" s="71"/>
      <c r="D20" s="71"/>
      <c r="E20" s="71"/>
      <c r="F20" s="71"/>
      <c r="G20" s="118">
        <v>2814</v>
      </c>
      <c r="H20" s="123"/>
    </row>
    <row r="21" spans="1:14" s="66" customFormat="1" ht="17.25" customHeight="1" x14ac:dyDescent="0.2">
      <c r="A21" s="71" t="s">
        <v>4</v>
      </c>
      <c r="B21" s="71"/>
      <c r="C21" s="71"/>
      <c r="D21" s="71"/>
      <c r="E21" s="71"/>
      <c r="F21" s="71"/>
      <c r="G21" s="124">
        <v>1.0338000000000001</v>
      </c>
      <c r="H21" s="123"/>
    </row>
    <row r="22" spans="1:14" s="66" customFormat="1" ht="17.25" customHeight="1" thickBot="1" x14ac:dyDescent="0.25">
      <c r="A22" s="76" t="s">
        <v>21</v>
      </c>
      <c r="B22" s="76"/>
      <c r="C22" s="76"/>
      <c r="D22" s="76"/>
      <c r="E22" s="76"/>
      <c r="F22" s="76"/>
      <c r="G22" s="77">
        <v>0.75419999999999998</v>
      </c>
      <c r="H22" s="123"/>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0.65100009892411304</v>
      </c>
      <c r="C26" s="85"/>
      <c r="D26" s="83" t="s">
        <v>26</v>
      </c>
      <c r="E26" s="83"/>
      <c r="F26" s="84">
        <v>0.201440572681991</v>
      </c>
      <c r="G26" s="86" t="s">
        <v>24</v>
      </c>
      <c r="H26" s="85"/>
      <c r="K26" s="87"/>
      <c r="L26" s="87"/>
      <c r="M26" s="119"/>
      <c r="N26" s="120"/>
    </row>
    <row r="27" spans="1:14" s="55" customFormat="1" ht="17.25" customHeight="1" x14ac:dyDescent="0.2">
      <c r="A27" s="87" t="s">
        <v>44</v>
      </c>
      <c r="B27" s="88">
        <v>5.99652904629389E-2</v>
      </c>
      <c r="C27" s="85"/>
      <c r="D27" s="87" t="s">
        <v>56</v>
      </c>
      <c r="E27" s="87"/>
      <c r="F27" s="119">
        <v>0.18531889509031499</v>
      </c>
      <c r="G27" s="120" t="s">
        <v>49</v>
      </c>
      <c r="H27" s="85"/>
      <c r="K27" s="87"/>
      <c r="L27" s="87"/>
      <c r="M27" s="119"/>
      <c r="N27" s="120"/>
    </row>
    <row r="28" spans="1:14" s="55" customFormat="1" ht="17.25" customHeight="1" x14ac:dyDescent="0.2">
      <c r="A28" s="83" t="s">
        <v>78</v>
      </c>
      <c r="B28" s="84">
        <v>5.9679969586763103E-2</v>
      </c>
      <c r="C28" s="85"/>
      <c r="D28" s="83" t="s">
        <v>35</v>
      </c>
      <c r="E28" s="83"/>
      <c r="F28" s="84">
        <v>0.18126784800951801</v>
      </c>
      <c r="G28" s="86" t="s">
        <v>24</v>
      </c>
      <c r="H28" s="85"/>
      <c r="J28" s="87"/>
      <c r="K28" s="87"/>
      <c r="L28" s="87"/>
      <c r="M28" s="119"/>
      <c r="N28" s="120"/>
    </row>
    <row r="29" spans="1:14" s="55" customFormat="1" ht="17.25" customHeight="1" x14ac:dyDescent="0.2">
      <c r="A29" s="89" t="s">
        <v>53</v>
      </c>
      <c r="B29" s="88">
        <v>5.9391079457877603E-2</v>
      </c>
      <c r="C29" s="85"/>
      <c r="D29" s="87" t="s">
        <v>50</v>
      </c>
      <c r="E29" s="87"/>
      <c r="F29" s="119">
        <v>0.15392103122598899</v>
      </c>
      <c r="G29" s="120" t="s">
        <v>49</v>
      </c>
      <c r="H29" s="85"/>
      <c r="J29" s="87"/>
      <c r="K29" s="87"/>
      <c r="L29" s="87"/>
      <c r="M29" s="119"/>
      <c r="N29" s="120"/>
    </row>
    <row r="30" spans="1:14" s="58" customFormat="1" ht="17.25" customHeight="1" x14ac:dyDescent="0.2">
      <c r="A30" s="83" t="s">
        <v>74</v>
      </c>
      <c r="B30" s="84">
        <v>5.92864457672393E-2</v>
      </c>
      <c r="C30" s="90"/>
      <c r="D30" s="83" t="s">
        <v>72</v>
      </c>
      <c r="E30" s="83"/>
      <c r="F30" s="84">
        <v>0.13192016857109701</v>
      </c>
      <c r="G30" s="86" t="s">
        <v>46</v>
      </c>
      <c r="H30" s="122"/>
      <c r="K30" s="87"/>
      <c r="L30" s="87"/>
      <c r="M30" s="119"/>
      <c r="N30" s="120"/>
    </row>
    <row r="31" spans="1:14" s="58" customFormat="1" ht="17.25" customHeight="1" x14ac:dyDescent="0.2">
      <c r="A31" s="87" t="s">
        <v>63</v>
      </c>
      <c r="B31" s="119">
        <v>5.9427850729969103E-2</v>
      </c>
      <c r="C31" s="90"/>
      <c r="D31" s="89" t="s">
        <v>48</v>
      </c>
      <c r="E31" s="89"/>
      <c r="F31" s="88">
        <v>9.4882219349989402E-2</v>
      </c>
      <c r="G31" s="90" t="s">
        <v>24</v>
      </c>
      <c r="H31" s="122"/>
      <c r="K31" s="87"/>
      <c r="L31" s="87"/>
      <c r="M31" s="119"/>
      <c r="N31" s="120"/>
    </row>
    <row r="32" spans="1:14" s="58" customFormat="1" ht="17.25" customHeight="1" x14ac:dyDescent="0.2">
      <c r="A32" s="83" t="s">
        <v>62</v>
      </c>
      <c r="B32" s="84">
        <v>5.1249265071098102E-2</v>
      </c>
      <c r="C32" s="90"/>
      <c r="D32" s="87"/>
      <c r="E32" s="87"/>
      <c r="F32" s="119"/>
      <c r="G32" s="120"/>
      <c r="H32" s="122"/>
      <c r="K32" s="87"/>
      <c r="L32" s="87"/>
      <c r="M32" s="119"/>
      <c r="N32" s="120"/>
    </row>
    <row r="33" spans="1:9" s="55" customFormat="1" ht="17.25" customHeight="1" x14ac:dyDescent="0.2">
      <c r="A33" s="58"/>
      <c r="B33" s="58"/>
      <c r="D33" s="87"/>
      <c r="E33" s="87"/>
      <c r="F33" s="119"/>
      <c r="G33" s="120"/>
      <c r="H33" s="58"/>
      <c r="I33" s="58"/>
    </row>
    <row r="34" spans="1:9" s="78" customFormat="1" ht="17.25" customHeight="1" x14ac:dyDescent="0.2">
      <c r="A34" s="61" t="s">
        <v>71</v>
      </c>
      <c r="B34" s="62"/>
      <c r="C34" s="62"/>
      <c r="D34" s="62"/>
      <c r="E34" s="87"/>
      <c r="F34" s="120"/>
      <c r="G34" s="120"/>
      <c r="H34" s="55"/>
      <c r="I34" s="55"/>
    </row>
    <row r="35" spans="1:9" s="55" customFormat="1" ht="17.25" customHeight="1" x14ac:dyDescent="0.2">
      <c r="A35" s="78"/>
      <c r="B35" s="78"/>
      <c r="C35" s="78"/>
      <c r="D35" s="82" t="s">
        <v>14</v>
      </c>
      <c r="E35" s="58"/>
      <c r="F35" s="58"/>
      <c r="G35" s="58"/>
      <c r="H35" s="78"/>
      <c r="I35" s="78"/>
    </row>
    <row r="36" spans="1:9" s="55" customFormat="1" ht="17.25" customHeight="1" x14ac:dyDescent="0.2">
      <c r="A36" s="69" t="s">
        <v>16</v>
      </c>
      <c r="B36" s="96"/>
      <c r="C36" s="96"/>
      <c r="D36" s="84">
        <v>0.19007328725068201</v>
      </c>
      <c r="E36" s="85"/>
    </row>
    <row r="37" spans="1:9" s="55" customFormat="1" ht="17.25" customHeight="1" x14ac:dyDescent="0.2">
      <c r="A37" s="66" t="s">
        <v>17</v>
      </c>
      <c r="D37" s="88">
        <v>5.0439892447571501E-2</v>
      </c>
      <c r="E37" s="80"/>
      <c r="F37" s="78"/>
      <c r="G37" s="78"/>
    </row>
    <row r="38" spans="1:9" s="55" customFormat="1" ht="17.25" customHeight="1" x14ac:dyDescent="0.2">
      <c r="A38" s="69" t="s">
        <v>73</v>
      </c>
      <c r="B38" s="96"/>
      <c r="C38" s="96"/>
      <c r="D38" s="84">
        <v>0.35833983172519168</v>
      </c>
      <c r="E38" s="85"/>
    </row>
    <row r="39" spans="1:9" s="55" customFormat="1" ht="17.25" customHeight="1" x14ac:dyDescent="0.2">
      <c r="A39" s="66" t="s">
        <v>18</v>
      </c>
      <c r="D39" s="88">
        <v>0.22452158657554222</v>
      </c>
      <c r="E39" s="85"/>
    </row>
    <row r="40" spans="1:9" s="55" customFormat="1" ht="17.25" customHeight="1" x14ac:dyDescent="0.2">
      <c r="A40" s="69" t="s">
        <v>19</v>
      </c>
      <c r="B40" s="96"/>
      <c r="C40" s="96"/>
      <c r="D40" s="84">
        <v>0.122141294007652</v>
      </c>
      <c r="E40" s="85"/>
    </row>
    <row r="41" spans="1:9" s="55" customFormat="1" ht="17.25" customHeight="1" x14ac:dyDescent="0.2">
      <c r="A41" s="66" t="s">
        <v>11</v>
      </c>
      <c r="D41" s="88">
        <v>0</v>
      </c>
      <c r="E41" s="85"/>
      <c r="F41" s="85"/>
    </row>
    <row r="42" spans="1:9" s="55" customFormat="1" ht="17.25" customHeight="1" x14ac:dyDescent="0.2">
      <c r="A42" s="69" t="s">
        <v>20</v>
      </c>
      <c r="B42" s="96"/>
      <c r="C42" s="96"/>
      <c r="D42" s="84">
        <v>7.0138204571269498E-4</v>
      </c>
      <c r="E42" s="85"/>
    </row>
    <row r="43" spans="1:9" s="58" customFormat="1" ht="17.25" customHeight="1" thickBot="1" x14ac:dyDescent="0.25">
      <c r="A43" s="63" t="s">
        <v>13</v>
      </c>
      <c r="B43" s="97"/>
      <c r="C43" s="97"/>
      <c r="D43" s="98">
        <v>5.3782725947648297E-2</v>
      </c>
      <c r="E43" s="85"/>
      <c r="F43" s="55"/>
      <c r="G43" s="55"/>
      <c r="H43" s="55"/>
      <c r="I43" s="55"/>
    </row>
    <row r="44" spans="1:9" s="100" customFormat="1" ht="16.5" customHeight="1" x14ac:dyDescent="0.2">
      <c r="A44" s="99"/>
      <c r="B44" s="99"/>
      <c r="C44" s="99"/>
      <c r="D44" s="99"/>
      <c r="E44" s="55"/>
      <c r="F44" s="55"/>
      <c r="G44" s="55"/>
      <c r="H44" s="121"/>
      <c r="I44" s="121"/>
    </row>
    <row r="45" spans="1:9" s="103" customFormat="1" ht="153" customHeight="1" x14ac:dyDescent="0.2">
      <c r="A45" s="142" t="s">
        <v>68</v>
      </c>
      <c r="B45" s="142"/>
      <c r="C45" s="142"/>
      <c r="D45" s="142"/>
      <c r="E45" s="121"/>
      <c r="F45" s="104"/>
      <c r="G45" s="104"/>
      <c r="H45" s="104"/>
      <c r="I45" s="104"/>
    </row>
    <row r="46" spans="1:9" s="103" customFormat="1" ht="13.5" customHeight="1" x14ac:dyDescent="0.2">
      <c r="A46" s="103" t="s">
        <v>80</v>
      </c>
      <c r="B46" s="102"/>
      <c r="D46" s="104"/>
      <c r="E46" s="104"/>
      <c r="F46" s="104"/>
      <c r="G46" s="104"/>
    </row>
    <row r="47" spans="1:9" s="103" customFormat="1" ht="13.5" customHeight="1" x14ac:dyDescent="0.2">
      <c r="A47" s="103" t="s">
        <v>69</v>
      </c>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09EC4-9240-4BAE-98E5-C3701F46FC5A}">
  <sheetPr>
    <pageSetUpPr fitToPage="1"/>
  </sheetPr>
  <dimension ref="A1:P56"/>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45230</v>
      </c>
      <c r="C10" s="131"/>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136">
        <v>2676652540.23</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'[7]SSV Net Blended Yield'!$F$20</f>
        <v>2.91149886448012E-2</v>
      </c>
    </row>
    <row r="17" spans="1:16" s="66" customFormat="1" ht="17.25" customHeight="1" x14ac:dyDescent="0.2">
      <c r="A17" s="68" t="s">
        <v>103</v>
      </c>
      <c r="B17" s="68"/>
      <c r="C17" s="69"/>
      <c r="D17" s="69"/>
      <c r="E17" s="69"/>
      <c r="F17" s="69"/>
      <c r="G17" s="70">
        <f>'[8]SVD Net Blended Yield'!$F$19</f>
        <v>2.7120012337473302E-2</v>
      </c>
    </row>
    <row r="18" spans="1:16" s="66" customFormat="1" ht="17.25" customHeight="1" x14ac:dyDescent="0.2">
      <c r="A18" s="71" t="s">
        <v>30</v>
      </c>
      <c r="B18" s="71"/>
      <c r="C18" s="71"/>
      <c r="D18" s="71"/>
      <c r="E18" s="71"/>
      <c r="F18" s="71"/>
      <c r="G18" s="116">
        <v>2.89</v>
      </c>
    </row>
    <row r="19" spans="1:16" s="66" customFormat="1" ht="17.25" customHeight="1" x14ac:dyDescent="0.2">
      <c r="A19" s="71" t="s">
        <v>22</v>
      </c>
      <c r="B19" s="71"/>
      <c r="C19" s="71"/>
      <c r="D19" s="71"/>
      <c r="E19" s="71"/>
      <c r="F19" s="71"/>
      <c r="G19" s="73">
        <v>8</v>
      </c>
    </row>
    <row r="20" spans="1:16" s="66" customFormat="1" ht="17.25" customHeight="1" x14ac:dyDescent="0.2">
      <c r="A20" s="71" t="s">
        <v>3</v>
      </c>
      <c r="B20" s="71"/>
      <c r="C20" s="71"/>
      <c r="D20" s="71"/>
      <c r="E20" s="71"/>
      <c r="F20" s="71"/>
      <c r="G20" s="118">
        <v>2768</v>
      </c>
    </row>
    <row r="21" spans="1:16" s="66" customFormat="1" ht="17.25" customHeight="1" x14ac:dyDescent="0.2">
      <c r="A21" s="71" t="s">
        <v>4</v>
      </c>
      <c r="B21" s="71"/>
      <c r="C21" s="71"/>
      <c r="D21" s="71"/>
      <c r="E21" s="71"/>
      <c r="F21" s="71"/>
      <c r="G21" s="117">
        <v>0.91569999999999996</v>
      </c>
    </row>
    <row r="22" spans="1:16" s="66" customFormat="1" ht="17.25" customHeight="1" thickBot="1" x14ac:dyDescent="0.25">
      <c r="A22" s="76" t="s">
        <v>21</v>
      </c>
      <c r="B22" s="76"/>
      <c r="C22" s="76"/>
      <c r="D22" s="76"/>
      <c r="E22" s="76"/>
      <c r="F22" s="76"/>
      <c r="G22" s="77">
        <v>0.63380000000000003</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c r="J25" s="80"/>
    </row>
    <row r="26" spans="1:16" s="55" customFormat="1" ht="17.25" customHeight="1" x14ac:dyDescent="0.2">
      <c r="A26" s="83" t="s">
        <v>41</v>
      </c>
      <c r="B26" s="83"/>
      <c r="C26" s="84">
        <v>0.66930437641657403</v>
      </c>
      <c r="E26" s="83" t="s">
        <v>95</v>
      </c>
      <c r="F26" s="83"/>
      <c r="G26" s="83"/>
      <c r="H26" s="84">
        <v>0.17821122348177901</v>
      </c>
      <c r="I26" s="86" t="s">
        <v>49</v>
      </c>
      <c r="M26" s="87"/>
      <c r="N26" s="87"/>
      <c r="O26" s="119"/>
      <c r="P26" s="120"/>
    </row>
    <row r="27" spans="1:16" s="55" customFormat="1" ht="17.25" customHeight="1" x14ac:dyDescent="0.2">
      <c r="A27" s="87" t="s">
        <v>78</v>
      </c>
      <c r="B27" s="87"/>
      <c r="C27" s="88">
        <v>6.0181958827408719E-2</v>
      </c>
      <c r="E27" s="89" t="s">
        <v>35</v>
      </c>
      <c r="F27" s="89"/>
      <c r="G27" s="89"/>
      <c r="H27" s="88">
        <v>0.155651575390581</v>
      </c>
      <c r="I27" s="90" t="s">
        <v>24</v>
      </c>
      <c r="K27" s="87"/>
      <c r="L27" s="87"/>
      <c r="M27" s="87"/>
      <c r="N27" s="87"/>
      <c r="O27" s="119"/>
      <c r="P27" s="120"/>
    </row>
    <row r="28" spans="1:16" s="55" customFormat="1" ht="17.25" customHeight="1" x14ac:dyDescent="0.2">
      <c r="A28" s="83" t="s">
        <v>63</v>
      </c>
      <c r="B28" s="83"/>
      <c r="C28" s="84">
        <v>5.9122554238369047E-2</v>
      </c>
      <c r="E28" s="83" t="s">
        <v>26</v>
      </c>
      <c r="F28" s="83"/>
      <c r="G28" s="83"/>
      <c r="H28" s="84">
        <v>0.15309599655201714</v>
      </c>
      <c r="I28" s="86" t="s">
        <v>24</v>
      </c>
      <c r="L28" s="87"/>
      <c r="M28" s="87"/>
      <c r="N28" s="87"/>
      <c r="O28" s="119"/>
      <c r="P28" s="120"/>
    </row>
    <row r="29" spans="1:16" s="55" customFormat="1" ht="17.25" customHeight="1" x14ac:dyDescent="0.2">
      <c r="A29" s="89" t="s">
        <v>79</v>
      </c>
      <c r="B29" s="89"/>
      <c r="C29" s="88">
        <v>5.8615985545650715E-2</v>
      </c>
      <c r="E29" s="87" t="s">
        <v>72</v>
      </c>
      <c r="F29" s="87"/>
      <c r="G29" s="87"/>
      <c r="H29" s="119">
        <v>0.13271249943389221</v>
      </c>
      <c r="I29" s="90" t="s">
        <v>46</v>
      </c>
      <c r="L29" s="87"/>
      <c r="M29" s="87"/>
      <c r="N29" s="87"/>
      <c r="O29" s="119"/>
      <c r="P29" s="120"/>
    </row>
    <row r="30" spans="1:16" s="58" customFormat="1" ht="17.25" customHeight="1" x14ac:dyDescent="0.2">
      <c r="A30" s="83" t="s">
        <v>74</v>
      </c>
      <c r="B30" s="83"/>
      <c r="C30" s="84">
        <v>5.8291274462987402E-2</v>
      </c>
      <c r="D30" s="120"/>
      <c r="E30" s="83" t="s">
        <v>50</v>
      </c>
      <c r="F30" s="83"/>
      <c r="G30" s="83"/>
      <c r="H30" s="84">
        <v>0.12838497591490583</v>
      </c>
      <c r="I30" s="86" t="s">
        <v>49</v>
      </c>
      <c r="M30" s="87"/>
      <c r="N30" s="87"/>
      <c r="O30" s="119"/>
      <c r="P30" s="120"/>
    </row>
    <row r="31" spans="1:16" s="58" customFormat="1" ht="17.25" customHeight="1" x14ac:dyDescent="0.2">
      <c r="A31" s="87" t="s">
        <v>53</v>
      </c>
      <c r="B31" s="87"/>
      <c r="C31" s="119">
        <v>5.5120001404058108E-2</v>
      </c>
      <c r="D31" s="120"/>
      <c r="E31" s="89" t="s">
        <v>48</v>
      </c>
      <c r="F31" s="89"/>
      <c r="G31" s="89"/>
      <c r="H31" s="88">
        <v>0.12630981362300717</v>
      </c>
      <c r="I31" s="90" t="s">
        <v>24</v>
      </c>
      <c r="M31" s="87"/>
      <c r="N31" s="87"/>
      <c r="O31" s="119"/>
      <c r="P31" s="120"/>
    </row>
    <row r="32" spans="1:16" s="58" customFormat="1" ht="17.25" customHeight="1" x14ac:dyDescent="0.2">
      <c r="A32" s="83" t="s">
        <v>81</v>
      </c>
      <c r="B32" s="83"/>
      <c r="C32" s="84">
        <v>9.0709999999999992E-3</v>
      </c>
      <c r="D32" s="120"/>
      <c r="E32" s="83" t="s">
        <v>90</v>
      </c>
      <c r="F32" s="83"/>
      <c r="G32" s="83"/>
      <c r="H32" s="84">
        <v>9.206631914907594E-2</v>
      </c>
      <c r="I32" s="86" t="s">
        <v>24</v>
      </c>
      <c r="L32" s="87"/>
      <c r="M32" s="87"/>
      <c r="N32" s="119"/>
      <c r="O32" s="120"/>
    </row>
    <row r="33" spans="1:15" s="58" customFormat="1" ht="17.25" customHeight="1" x14ac:dyDescent="0.2">
      <c r="A33" s="87" t="s">
        <v>62</v>
      </c>
      <c r="B33" s="87"/>
      <c r="C33" s="119">
        <v>3.0291999999999999E-2</v>
      </c>
      <c r="D33" s="120"/>
      <c r="E33" s="87" t="s">
        <v>98</v>
      </c>
      <c r="F33" s="87"/>
      <c r="G33" s="119"/>
      <c r="H33" s="88">
        <v>3.2755188872017845E-3</v>
      </c>
      <c r="I33" s="90" t="s">
        <v>49</v>
      </c>
      <c r="L33" s="87"/>
      <c r="M33" s="87"/>
      <c r="N33" s="119"/>
      <c r="O33" s="120"/>
    </row>
    <row r="34" spans="1:15" s="55" customFormat="1" ht="17.25" customHeight="1" x14ac:dyDescent="0.2">
      <c r="A34" s="58"/>
      <c r="B34" s="58"/>
      <c r="D34" s="89"/>
      <c r="E34" s="87"/>
      <c r="F34" s="119"/>
      <c r="G34" s="120"/>
      <c r="H34" s="58"/>
      <c r="I34" s="58"/>
      <c r="J34" s="85"/>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122"/>
      <c r="E36" s="80"/>
      <c r="F36" s="80"/>
      <c r="G36" s="80"/>
      <c r="H36" s="80"/>
      <c r="I36" s="125" t="s">
        <v>14</v>
      </c>
    </row>
    <row r="37" spans="1:15" s="55" customFormat="1" ht="17.25" customHeight="1" x14ac:dyDescent="0.2">
      <c r="A37" s="69" t="s">
        <v>16</v>
      </c>
      <c r="B37" s="96"/>
      <c r="C37" s="84">
        <v>0.15406123427486088</v>
      </c>
      <c r="E37" s="69" t="s">
        <v>84</v>
      </c>
      <c r="F37" s="96"/>
      <c r="G37" s="96"/>
      <c r="H37" s="96"/>
      <c r="I37" s="134">
        <v>0.27533014182887927</v>
      </c>
    </row>
    <row r="38" spans="1:15" s="55" customFormat="1" ht="17.25" customHeight="1" x14ac:dyDescent="0.2">
      <c r="A38" s="66" t="s">
        <v>17</v>
      </c>
      <c r="C38" s="88">
        <v>6.5822379671794509E-2</v>
      </c>
      <c r="D38" s="78"/>
      <c r="E38" s="66" t="s">
        <v>85</v>
      </c>
      <c r="I38" s="133">
        <v>0.42803552178187615</v>
      </c>
    </row>
    <row r="39" spans="1:15" s="55" customFormat="1" ht="17.25" customHeight="1" x14ac:dyDescent="0.2">
      <c r="A39" s="69" t="s">
        <v>73</v>
      </c>
      <c r="B39" s="96"/>
      <c r="C39" s="84">
        <v>0.35172942705733651</v>
      </c>
      <c r="E39" s="69" t="s">
        <v>37</v>
      </c>
      <c r="F39" s="96"/>
      <c r="G39" s="96"/>
      <c r="H39" s="96"/>
      <c r="I39" s="134">
        <v>0.15578971061219243</v>
      </c>
    </row>
    <row r="40" spans="1:15" s="55" customFormat="1" ht="17.25" customHeight="1" x14ac:dyDescent="0.2">
      <c r="A40" s="66" t="s">
        <v>18</v>
      </c>
      <c r="C40" s="88">
        <v>0.21588490730975873</v>
      </c>
      <c r="E40" s="66" t="s">
        <v>86</v>
      </c>
      <c r="I40" s="133">
        <v>0.14016703065153821</v>
      </c>
    </row>
    <row r="41" spans="1:15" s="55" customFormat="1" ht="17.25" customHeight="1" x14ac:dyDescent="0.2">
      <c r="A41" s="69" t="s">
        <v>19</v>
      </c>
      <c r="B41" s="96"/>
      <c r="C41" s="84">
        <v>0.15912674230808452</v>
      </c>
      <c r="E41" s="69" t="s">
        <v>87</v>
      </c>
      <c r="F41" s="96"/>
      <c r="G41" s="96"/>
      <c r="H41" s="96"/>
      <c r="I41" s="134">
        <v>6.5977236121493967E-4</v>
      </c>
    </row>
    <row r="42" spans="1:15" s="55" customFormat="1" ht="17.25" customHeight="1" x14ac:dyDescent="0.2">
      <c r="A42" s="66" t="s">
        <v>11</v>
      </c>
      <c r="C42" s="88">
        <v>9.9070445747667154E-3</v>
      </c>
      <c r="E42" s="66" t="s">
        <v>88</v>
      </c>
      <c r="I42" s="133">
        <v>1.7822764339401301E-5</v>
      </c>
    </row>
    <row r="43" spans="1:15" s="55" customFormat="1" ht="17.25" customHeight="1" thickBot="1" x14ac:dyDescent="0.25">
      <c r="A43" s="69" t="s">
        <v>82</v>
      </c>
      <c r="B43" s="96"/>
      <c r="C43" s="84">
        <v>9.8111843472027454E-4</v>
      </c>
      <c r="E43" s="128" t="s">
        <v>13</v>
      </c>
      <c r="F43" s="128"/>
      <c r="G43" s="128"/>
      <c r="H43" s="128"/>
      <c r="I43" s="130">
        <v>0</v>
      </c>
    </row>
    <row r="44" spans="1:15" s="58" customFormat="1" ht="17.25" customHeight="1" thickBot="1" x14ac:dyDescent="0.25">
      <c r="A44" s="63" t="s">
        <v>13</v>
      </c>
      <c r="B44" s="97"/>
      <c r="C44" s="98">
        <v>4.2487146368681963E-2</v>
      </c>
      <c r="D44" s="55"/>
      <c r="E44" s="55"/>
      <c r="F44" s="55"/>
      <c r="G44" s="55"/>
      <c r="H44" s="55"/>
      <c r="J44" s="122"/>
    </row>
    <row r="45" spans="1:15" s="100" customFormat="1" ht="16.5" customHeight="1" x14ac:dyDescent="0.2">
      <c r="A45" s="99"/>
      <c r="B45" s="99"/>
      <c r="C45" s="99"/>
      <c r="D45" s="99"/>
      <c r="E45" s="55"/>
      <c r="F45" s="55"/>
      <c r="G45" s="55"/>
      <c r="H45" s="121"/>
      <c r="I45" s="121"/>
    </row>
    <row r="46" spans="1:15" s="103" customFormat="1" ht="101.25" customHeight="1" x14ac:dyDescent="0.2">
      <c r="A46" s="140" t="s">
        <v>104</v>
      </c>
      <c r="B46" s="140"/>
      <c r="C46" s="140"/>
      <c r="D46" s="140"/>
      <c r="E46" s="140"/>
      <c r="F46" s="140"/>
      <c r="G46" s="140"/>
      <c r="H46" s="140"/>
      <c r="I46" s="140"/>
    </row>
    <row r="47" spans="1:15" s="103" customFormat="1" ht="13.5" customHeight="1" x14ac:dyDescent="0.2">
      <c r="A47" s="103" t="s">
        <v>106</v>
      </c>
      <c r="B47" s="102"/>
      <c r="D47" s="104"/>
      <c r="E47" s="104"/>
      <c r="F47" s="104"/>
      <c r="G47" s="104"/>
    </row>
    <row r="48" spans="1:15" s="103" customFormat="1" ht="13.5" customHeight="1" x14ac:dyDescent="0.2">
      <c r="A48" s="103" t="s">
        <v>69</v>
      </c>
      <c r="E48" s="104"/>
      <c r="F48" s="104"/>
      <c r="G48" s="104"/>
    </row>
    <row r="49" spans="1:9" s="103" customFormat="1" ht="26.25" customHeight="1" x14ac:dyDescent="0.2">
      <c r="A49" s="141" t="s">
        <v>105</v>
      </c>
      <c r="B49" s="141"/>
      <c r="C49" s="141"/>
      <c r="D49" s="141"/>
      <c r="E49" s="141"/>
      <c r="F49" s="141"/>
      <c r="G49" s="141"/>
      <c r="H49" s="141"/>
      <c r="I49" s="141"/>
    </row>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algorithmName="SHA-512" hashValue="hJpCZLhyXTgfuBjZ/RVDrXqnAnI4OHUrg2NazCPiAq9cjwiCklACl1yLOgMw7pCZyKXV0dZHMmGmJo84v+akGw==" saltValue="6yrJ59Im8qYNpbHAdN2KCw==" spinCount="100000" sheet="1" objects="1" scenarios="1"/>
  <mergeCells count="3">
    <mergeCell ref="B2:E7"/>
    <mergeCell ref="A46:I46"/>
    <mergeCell ref="A49:I49"/>
  </mergeCells>
  <pageMargins left="0.25" right="0.25" top="0.25" bottom="0.25" header="0.5" footer="0.5"/>
  <pageSetup scale="91" fitToHeight="0" orientation="portrait" horizontalDpi="4294967292"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N56"/>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43861</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2784239273.9200001</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t="e">
        <f>'[92]SSV Net Blended Yield'!$F$19</f>
        <v>#REF!</v>
      </c>
      <c r="H16" s="123"/>
    </row>
    <row r="17" spans="1:14" s="66" customFormat="1" ht="17.25" customHeight="1" x14ac:dyDescent="0.2">
      <c r="A17" s="68" t="s">
        <v>34</v>
      </c>
      <c r="B17" s="68"/>
      <c r="C17" s="69"/>
      <c r="D17" s="69"/>
      <c r="E17" s="69"/>
      <c r="F17" s="69"/>
      <c r="G17" s="70" t="e">
        <f>'[93]SVD Net Blended Yield'!$F$19</f>
        <v>#REF!</v>
      </c>
      <c r="H17" s="123"/>
    </row>
    <row r="18" spans="1:14" s="66" customFormat="1" ht="17.25" customHeight="1" x14ac:dyDescent="0.2">
      <c r="A18" s="71" t="s">
        <v>30</v>
      </c>
      <c r="B18" s="71"/>
      <c r="C18" s="71"/>
      <c r="D18" s="71"/>
      <c r="E18" s="71"/>
      <c r="F18" s="71"/>
      <c r="G18" s="116">
        <v>2.81</v>
      </c>
      <c r="H18" s="123"/>
    </row>
    <row r="19" spans="1:14" s="66" customFormat="1" ht="17.25" customHeight="1" x14ac:dyDescent="0.2">
      <c r="A19" s="71" t="s">
        <v>22</v>
      </c>
      <c r="B19" s="71"/>
      <c r="C19" s="71"/>
      <c r="D19" s="71"/>
      <c r="E19" s="71"/>
      <c r="F19" s="71"/>
      <c r="G19" s="73">
        <v>6</v>
      </c>
      <c r="H19" s="123"/>
    </row>
    <row r="20" spans="1:14" s="66" customFormat="1" ht="17.25" customHeight="1" x14ac:dyDescent="0.2">
      <c r="A20" s="71" t="s">
        <v>3</v>
      </c>
      <c r="B20" s="71"/>
      <c r="C20" s="71"/>
      <c r="D20" s="71"/>
      <c r="E20" s="71"/>
      <c r="F20" s="71"/>
      <c r="G20" s="118">
        <v>2800</v>
      </c>
      <c r="H20" s="123"/>
    </row>
    <row r="21" spans="1:14" s="66" customFormat="1" ht="17.25" customHeight="1" x14ac:dyDescent="0.2">
      <c r="A21" s="71" t="s">
        <v>4</v>
      </c>
      <c r="B21" s="71"/>
      <c r="C21" s="71"/>
      <c r="D21" s="71"/>
      <c r="E21" s="71"/>
      <c r="F21" s="71"/>
      <c r="G21" s="124">
        <v>1.0249839999999999</v>
      </c>
      <c r="H21" s="123"/>
    </row>
    <row r="22" spans="1:14" s="66" customFormat="1" ht="17.25" customHeight="1" thickBot="1" x14ac:dyDescent="0.25">
      <c r="A22" s="76" t="s">
        <v>21</v>
      </c>
      <c r="B22" s="76"/>
      <c r="C22" s="76"/>
      <c r="D22" s="76"/>
      <c r="E22" s="76"/>
      <c r="F22" s="76"/>
      <c r="G22" s="77">
        <v>0.75419999999999998</v>
      </c>
      <c r="H22" s="123"/>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0.66066869261373795</v>
      </c>
      <c r="C26" s="85"/>
      <c r="D26" s="83" t="s">
        <v>26</v>
      </c>
      <c r="E26" s="83"/>
      <c r="F26" s="84">
        <v>0.204262987817598</v>
      </c>
      <c r="G26" s="86" t="s">
        <v>24</v>
      </c>
      <c r="H26" s="85"/>
      <c r="K26" s="87"/>
      <c r="L26" s="87"/>
      <c r="M26" s="119"/>
      <c r="N26" s="120"/>
    </row>
    <row r="27" spans="1:14" s="55" customFormat="1" ht="17.25" customHeight="1" x14ac:dyDescent="0.2">
      <c r="A27" s="87" t="s">
        <v>44</v>
      </c>
      <c r="B27" s="88">
        <v>6.0779530590478699E-2</v>
      </c>
      <c r="C27" s="85"/>
      <c r="D27" s="87" t="s">
        <v>56</v>
      </c>
      <c r="E27" s="87"/>
      <c r="F27" s="119">
        <v>0.187968280884553</v>
      </c>
      <c r="G27" s="120" t="s">
        <v>24</v>
      </c>
      <c r="H27" s="85"/>
      <c r="K27" s="87"/>
      <c r="L27" s="87"/>
      <c r="M27" s="119"/>
      <c r="N27" s="120"/>
    </row>
    <row r="28" spans="1:14" s="55" customFormat="1" ht="17.25" customHeight="1" x14ac:dyDescent="0.2">
      <c r="A28" s="83" t="s">
        <v>78</v>
      </c>
      <c r="B28" s="84">
        <v>6.0404020179044997E-2</v>
      </c>
      <c r="C28" s="85"/>
      <c r="D28" s="83" t="s">
        <v>35</v>
      </c>
      <c r="E28" s="83"/>
      <c r="F28" s="84">
        <v>0.18380039230949499</v>
      </c>
      <c r="G28" s="86" t="s">
        <v>24</v>
      </c>
      <c r="H28" s="85"/>
      <c r="J28" s="87"/>
      <c r="K28" s="87"/>
      <c r="L28" s="87"/>
      <c r="M28" s="119"/>
      <c r="N28" s="120"/>
    </row>
    <row r="29" spans="1:14" s="55" customFormat="1" ht="17.25" customHeight="1" x14ac:dyDescent="0.2">
      <c r="A29" s="89" t="s">
        <v>63</v>
      </c>
      <c r="B29" s="88">
        <v>6.01881981943964E-2</v>
      </c>
      <c r="C29" s="85"/>
      <c r="D29" s="87" t="s">
        <v>50</v>
      </c>
      <c r="E29" s="87"/>
      <c r="F29" s="119">
        <v>0.15609591360950201</v>
      </c>
      <c r="G29" s="120" t="s">
        <v>49</v>
      </c>
      <c r="H29" s="85"/>
      <c r="J29" s="87"/>
      <c r="K29" s="87"/>
      <c r="L29" s="87"/>
      <c r="M29" s="119"/>
      <c r="N29" s="120"/>
    </row>
    <row r="30" spans="1:14" s="58" customFormat="1" ht="17.25" customHeight="1" x14ac:dyDescent="0.2">
      <c r="A30" s="83" t="s">
        <v>74</v>
      </c>
      <c r="B30" s="84">
        <v>6.0079710554785601E-2</v>
      </c>
      <c r="C30" s="90"/>
      <c r="D30" s="83" t="s">
        <v>72</v>
      </c>
      <c r="E30" s="83"/>
      <c r="F30" s="84">
        <v>0.13379216329189</v>
      </c>
      <c r="G30" s="86" t="s">
        <v>46</v>
      </c>
      <c r="H30" s="122"/>
      <c r="K30" s="87"/>
      <c r="L30" s="87"/>
      <c r="M30" s="119"/>
      <c r="N30" s="120"/>
    </row>
    <row r="31" spans="1:14" s="58" customFormat="1" ht="17.25" customHeight="1" x14ac:dyDescent="0.2">
      <c r="A31" s="87" t="s">
        <v>53</v>
      </c>
      <c r="B31" s="119">
        <v>6.0012443087519303E-2</v>
      </c>
      <c r="C31" s="90"/>
      <c r="D31" s="89" t="s">
        <v>48</v>
      </c>
      <c r="E31" s="89"/>
      <c r="F31" s="88">
        <v>9.6212857306924401E-2</v>
      </c>
      <c r="G31" s="90" t="s">
        <v>24</v>
      </c>
      <c r="H31" s="122"/>
      <c r="K31" s="87"/>
      <c r="L31" s="87"/>
      <c r="M31" s="119"/>
      <c r="N31" s="120"/>
    </row>
    <row r="32" spans="1:14" s="58" customFormat="1" ht="17.25" customHeight="1" x14ac:dyDescent="0.2">
      <c r="A32" s="83" t="s">
        <v>62</v>
      </c>
      <c r="B32" s="84">
        <v>3.7867404780035203E-2</v>
      </c>
      <c r="C32" s="90"/>
      <c r="D32" s="87"/>
      <c r="E32" s="87"/>
      <c r="F32" s="119"/>
      <c r="G32" s="120"/>
      <c r="K32" s="87"/>
      <c r="L32" s="87"/>
      <c r="M32" s="119"/>
      <c r="N32" s="120"/>
    </row>
    <row r="33" spans="1:9" s="55" customFormat="1" ht="17.25" customHeight="1" x14ac:dyDescent="0.2">
      <c r="A33" s="58"/>
      <c r="B33" s="58"/>
      <c r="D33" s="87"/>
      <c r="E33" s="87"/>
      <c r="F33" s="119"/>
      <c r="G33" s="120"/>
      <c r="H33" s="58"/>
      <c r="I33" s="58"/>
    </row>
    <row r="34" spans="1:9" s="78" customFormat="1" ht="17.25" customHeight="1" x14ac:dyDescent="0.2">
      <c r="A34" s="61" t="s">
        <v>71</v>
      </c>
      <c r="B34" s="62"/>
      <c r="C34" s="62"/>
      <c r="D34" s="62"/>
      <c r="E34" s="87"/>
      <c r="F34" s="120"/>
      <c r="G34" s="120"/>
      <c r="H34" s="55"/>
      <c r="I34" s="55"/>
    </row>
    <row r="35" spans="1:9" s="55" customFormat="1" ht="17.25" customHeight="1" x14ac:dyDescent="0.2">
      <c r="A35" s="78"/>
      <c r="B35" s="78"/>
      <c r="C35" s="78"/>
      <c r="D35" s="82" t="s">
        <v>14</v>
      </c>
      <c r="E35" s="58"/>
      <c r="F35" s="58"/>
      <c r="G35" s="58"/>
      <c r="H35" s="78"/>
      <c r="I35" s="78"/>
    </row>
    <row r="36" spans="1:9" s="55" customFormat="1" ht="17.25" customHeight="1" x14ac:dyDescent="0.2">
      <c r="A36" s="69" t="s">
        <v>16</v>
      </c>
      <c r="B36" s="96"/>
      <c r="C36" s="96"/>
      <c r="D36" s="84">
        <v>0.19379122272225299</v>
      </c>
      <c r="E36" s="85"/>
    </row>
    <row r="37" spans="1:9" s="55" customFormat="1" ht="17.25" customHeight="1" x14ac:dyDescent="0.2">
      <c r="A37" s="66" t="s">
        <v>17</v>
      </c>
      <c r="D37" s="88">
        <v>5.0712673178081202E-2</v>
      </c>
      <c r="E37" s="80"/>
      <c r="F37" s="78"/>
      <c r="G37" s="78"/>
    </row>
    <row r="38" spans="1:9" s="55" customFormat="1" ht="17.25" customHeight="1" x14ac:dyDescent="0.2">
      <c r="A38" s="69" t="s">
        <v>73</v>
      </c>
      <c r="B38" s="96"/>
      <c r="C38" s="96"/>
      <c r="D38" s="84">
        <v>0.36462081303291222</v>
      </c>
      <c r="E38" s="85"/>
    </row>
    <row r="39" spans="1:9" s="55" customFormat="1" ht="17.25" customHeight="1" x14ac:dyDescent="0.2">
      <c r="A39" s="66" t="s">
        <v>18</v>
      </c>
      <c r="D39" s="88">
        <v>0.22484338421354541</v>
      </c>
      <c r="E39" s="85"/>
    </row>
    <row r="40" spans="1:9" s="55" customFormat="1" ht="17.25" customHeight="1" x14ac:dyDescent="0.2">
      <c r="A40" s="69" t="s">
        <v>19</v>
      </c>
      <c r="B40" s="96"/>
      <c r="C40" s="96"/>
      <c r="D40" s="84">
        <v>0.12688546879377399</v>
      </c>
      <c r="E40" s="85"/>
    </row>
    <row r="41" spans="1:9" s="55" customFormat="1" ht="17.25" customHeight="1" x14ac:dyDescent="0.2">
      <c r="A41" s="66" t="s">
        <v>11</v>
      </c>
      <c r="D41" s="88">
        <v>0</v>
      </c>
      <c r="E41" s="85"/>
      <c r="F41" s="85"/>
    </row>
    <row r="42" spans="1:9" s="55" customFormat="1" ht="17.25" customHeight="1" x14ac:dyDescent="0.2">
      <c r="A42" s="69" t="s">
        <v>20</v>
      </c>
      <c r="B42" s="96"/>
      <c r="C42" s="96"/>
      <c r="D42" s="84">
        <v>7.1309648100520504E-4</v>
      </c>
      <c r="E42" s="85"/>
    </row>
    <row r="43" spans="1:9" s="58" customFormat="1" ht="17.25" customHeight="1" thickBot="1" x14ac:dyDescent="0.25">
      <c r="A43" s="63" t="s">
        <v>13</v>
      </c>
      <c r="B43" s="97"/>
      <c r="C43" s="97"/>
      <c r="D43" s="98">
        <v>3.84333415784298E-2</v>
      </c>
      <c r="E43" s="85"/>
      <c r="F43" s="55"/>
      <c r="G43" s="55"/>
      <c r="H43" s="55"/>
      <c r="I43" s="55"/>
    </row>
    <row r="44" spans="1:9" s="100" customFormat="1" ht="16.5" customHeight="1" x14ac:dyDescent="0.2">
      <c r="A44" s="99"/>
      <c r="B44" s="99"/>
      <c r="C44" s="99"/>
      <c r="D44" s="99"/>
      <c r="E44" s="55"/>
      <c r="F44" s="55"/>
      <c r="G44" s="55"/>
      <c r="H44" s="121"/>
      <c r="I44" s="121"/>
    </row>
    <row r="45" spans="1:9" s="103" customFormat="1" ht="153" customHeight="1" x14ac:dyDescent="0.2">
      <c r="A45" s="142" t="s">
        <v>68</v>
      </c>
      <c r="B45" s="142"/>
      <c r="C45" s="142"/>
      <c r="D45" s="142"/>
      <c r="E45" s="121"/>
      <c r="F45" s="104"/>
      <c r="G45" s="104"/>
      <c r="H45" s="104"/>
      <c r="I45" s="104"/>
    </row>
    <row r="46" spans="1:9" s="103" customFormat="1" ht="13.5" customHeight="1" x14ac:dyDescent="0.2">
      <c r="A46" s="103" t="s">
        <v>80</v>
      </c>
      <c r="B46" s="102"/>
      <c r="D46" s="104"/>
      <c r="E46" s="104"/>
      <c r="F46" s="104"/>
      <c r="G46" s="104"/>
    </row>
    <row r="47" spans="1:9" s="103" customFormat="1" ht="13.5" customHeight="1" x14ac:dyDescent="0.2">
      <c r="A47" s="103" t="s">
        <v>69</v>
      </c>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N56"/>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43830</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2803961236.75</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2.5000000000000001E-2</v>
      </c>
      <c r="H16" s="123"/>
    </row>
    <row r="17" spans="1:14" s="66" customFormat="1" ht="17.25" customHeight="1" x14ac:dyDescent="0.2">
      <c r="A17" s="68" t="s">
        <v>34</v>
      </c>
      <c r="B17" s="68"/>
      <c r="C17" s="69"/>
      <c r="D17" s="69"/>
      <c r="E17" s="69"/>
      <c r="F17" s="69"/>
      <c r="G17" s="70">
        <v>2.2487E-2</v>
      </c>
      <c r="H17" s="123"/>
    </row>
    <row r="18" spans="1:14" s="66" customFormat="1" ht="17.25" customHeight="1" x14ac:dyDescent="0.2">
      <c r="A18" s="71" t="s">
        <v>30</v>
      </c>
      <c r="B18" s="71"/>
      <c r="C18" s="71"/>
      <c r="D18" s="71"/>
      <c r="E18" s="71"/>
      <c r="F18" s="71"/>
      <c r="G18" s="116">
        <v>2.82</v>
      </c>
      <c r="H18" s="123"/>
    </row>
    <row r="19" spans="1:14" s="66" customFormat="1" ht="17.25" customHeight="1" x14ac:dyDescent="0.2">
      <c r="A19" s="71" t="s">
        <v>22</v>
      </c>
      <c r="B19" s="71"/>
      <c r="C19" s="71"/>
      <c r="D19" s="71"/>
      <c r="E19" s="71"/>
      <c r="F19" s="71"/>
      <c r="G19" s="73">
        <v>6</v>
      </c>
      <c r="H19" s="123"/>
    </row>
    <row r="20" spans="1:14" s="66" customFormat="1" ht="17.25" customHeight="1" x14ac:dyDescent="0.2">
      <c r="A20" s="71" t="s">
        <v>3</v>
      </c>
      <c r="B20" s="71"/>
      <c r="C20" s="71"/>
      <c r="D20" s="71"/>
      <c r="E20" s="71"/>
      <c r="F20" s="71"/>
      <c r="G20" s="118">
        <v>2792</v>
      </c>
      <c r="H20" s="123"/>
    </row>
    <row r="21" spans="1:14" s="66" customFormat="1" ht="17.25" customHeight="1" x14ac:dyDescent="0.2">
      <c r="A21" s="71" t="s">
        <v>4</v>
      </c>
      <c r="B21" s="71"/>
      <c r="C21" s="71"/>
      <c r="D21" s="71"/>
      <c r="E21" s="71"/>
      <c r="F21" s="71"/>
      <c r="G21" s="124">
        <v>1.016</v>
      </c>
      <c r="H21" s="123"/>
    </row>
    <row r="22" spans="1:14" s="66" customFormat="1" ht="17.25" customHeight="1" thickBot="1" x14ac:dyDescent="0.25">
      <c r="A22" s="76" t="s">
        <v>21</v>
      </c>
      <c r="B22" s="76"/>
      <c r="C22" s="76"/>
      <c r="D22" s="76"/>
      <c r="E22" s="76"/>
      <c r="F22" s="76"/>
      <c r="G22" s="77">
        <v>0.75419999999999998</v>
      </c>
      <c r="H22" s="123"/>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0.66978000000000004</v>
      </c>
      <c r="C26" s="85"/>
      <c r="D26" s="83" t="s">
        <v>26</v>
      </c>
      <c r="E26" s="83"/>
      <c r="F26" s="84">
        <v>0.2069</v>
      </c>
      <c r="G26" s="86" t="s">
        <v>24</v>
      </c>
      <c r="H26" s="85"/>
      <c r="K26" s="87"/>
      <c r="L26" s="87"/>
      <c r="M26" s="119"/>
      <c r="N26" s="120"/>
    </row>
    <row r="27" spans="1:14" s="55" customFormat="1" ht="17.25" customHeight="1" x14ac:dyDescent="0.2">
      <c r="A27" s="87" t="s">
        <v>44</v>
      </c>
      <c r="B27" s="88">
        <v>6.1420000000000002E-2</v>
      </c>
      <c r="C27" s="85"/>
      <c r="D27" s="87" t="s">
        <v>56</v>
      </c>
      <c r="E27" s="87"/>
      <c r="F27" s="119">
        <v>0.19040000000000001</v>
      </c>
      <c r="G27" s="120" t="s">
        <v>24</v>
      </c>
      <c r="H27" s="85"/>
      <c r="K27" s="87"/>
      <c r="L27" s="87"/>
      <c r="M27" s="119"/>
      <c r="N27" s="120"/>
    </row>
    <row r="28" spans="1:14" s="55" customFormat="1" ht="17.25" customHeight="1" x14ac:dyDescent="0.2">
      <c r="A28" s="83" t="s">
        <v>78</v>
      </c>
      <c r="B28" s="84">
        <v>6.0970000000000003E-2</v>
      </c>
      <c r="C28" s="85"/>
      <c r="D28" s="83" t="s">
        <v>35</v>
      </c>
      <c r="E28" s="83"/>
      <c r="F28" s="84">
        <v>0.18615000000000001</v>
      </c>
      <c r="G28" s="86" t="s">
        <v>24</v>
      </c>
      <c r="H28" s="85"/>
      <c r="J28" s="87"/>
      <c r="K28" s="87"/>
      <c r="L28" s="87"/>
      <c r="M28" s="119"/>
      <c r="N28" s="120"/>
    </row>
    <row r="29" spans="1:14" s="55" customFormat="1" ht="17.25" customHeight="1" x14ac:dyDescent="0.2">
      <c r="A29" s="89" t="s">
        <v>74</v>
      </c>
      <c r="B29" s="88">
        <v>6.08E-2</v>
      </c>
      <c r="C29" s="85"/>
      <c r="D29" s="87" t="s">
        <v>50</v>
      </c>
      <c r="E29" s="87"/>
      <c r="F29" s="119">
        <v>0.15809999999999999</v>
      </c>
      <c r="G29" s="120" t="s">
        <v>49</v>
      </c>
      <c r="H29" s="85"/>
      <c r="J29" s="87"/>
      <c r="K29" s="87"/>
      <c r="L29" s="87"/>
      <c r="M29" s="119"/>
      <c r="N29" s="120"/>
    </row>
    <row r="30" spans="1:14" s="58" customFormat="1" ht="17.25" customHeight="1" x14ac:dyDescent="0.2">
      <c r="A30" s="83" t="s">
        <v>63</v>
      </c>
      <c r="B30" s="84">
        <v>6.08E-2</v>
      </c>
      <c r="C30" s="90"/>
      <c r="D30" s="83" t="s">
        <v>72</v>
      </c>
      <c r="E30" s="83"/>
      <c r="F30" s="84">
        <v>0.13552</v>
      </c>
      <c r="G30" s="86" t="s">
        <v>46</v>
      </c>
      <c r="H30" s="122"/>
      <c r="K30" s="87"/>
      <c r="L30" s="87"/>
      <c r="M30" s="119"/>
      <c r="N30" s="120"/>
    </row>
    <row r="31" spans="1:14" s="58" customFormat="1" ht="17.25" customHeight="1" x14ac:dyDescent="0.2">
      <c r="A31" s="87" t="s">
        <v>53</v>
      </c>
      <c r="B31" s="119">
        <v>6.0749999999999998E-2</v>
      </c>
      <c r="C31" s="90"/>
      <c r="D31" s="89" t="s">
        <v>48</v>
      </c>
      <c r="E31" s="89"/>
      <c r="F31" s="88">
        <v>9.7449999999999995E-2</v>
      </c>
      <c r="G31" s="90" t="s">
        <v>24</v>
      </c>
      <c r="H31" s="122"/>
      <c r="K31" s="87"/>
      <c r="L31" s="87"/>
      <c r="M31" s="119"/>
      <c r="N31" s="120"/>
    </row>
    <row r="32" spans="1:14" s="58" customFormat="1" ht="17.25" customHeight="1" x14ac:dyDescent="0.2">
      <c r="A32" s="83" t="s">
        <v>62</v>
      </c>
      <c r="B32" s="84">
        <v>2.5479999999999999E-2</v>
      </c>
      <c r="C32" s="90"/>
      <c r="D32" s="87"/>
      <c r="E32" s="87"/>
      <c r="F32" s="119"/>
      <c r="G32" s="120"/>
      <c r="K32" s="87"/>
      <c r="L32" s="87"/>
      <c r="M32" s="119"/>
      <c r="N32" s="120"/>
    </row>
    <row r="33" spans="1:9" s="55" customFormat="1" ht="17.25" customHeight="1" x14ac:dyDescent="0.2">
      <c r="A33" s="58"/>
      <c r="B33" s="58"/>
      <c r="D33" s="87"/>
      <c r="E33" s="87"/>
      <c r="F33" s="119"/>
      <c r="G33" s="120"/>
      <c r="H33" s="58"/>
      <c r="I33" s="58"/>
    </row>
    <row r="34" spans="1:9" s="78" customFormat="1" ht="17.25" customHeight="1" x14ac:dyDescent="0.2">
      <c r="A34" s="61" t="s">
        <v>71</v>
      </c>
      <c r="B34" s="62"/>
      <c r="C34" s="62"/>
      <c r="D34" s="62"/>
      <c r="E34" s="87"/>
      <c r="F34" s="120"/>
      <c r="G34" s="120"/>
      <c r="H34" s="55"/>
      <c r="I34" s="55"/>
    </row>
    <row r="35" spans="1:9" s="55" customFormat="1" ht="17.25" customHeight="1" x14ac:dyDescent="0.2">
      <c r="A35" s="78"/>
      <c r="B35" s="78"/>
      <c r="C35" s="78"/>
      <c r="D35" s="82" t="s">
        <v>14</v>
      </c>
      <c r="E35" s="58"/>
      <c r="F35" s="58"/>
      <c r="G35" s="58"/>
      <c r="H35" s="78"/>
      <c r="I35" s="78"/>
    </row>
    <row r="36" spans="1:9" s="55" customFormat="1" ht="17.25" customHeight="1" x14ac:dyDescent="0.2">
      <c r="A36" s="69" t="s">
        <v>16</v>
      </c>
      <c r="B36" s="96"/>
      <c r="C36" s="96"/>
      <c r="D36" s="84">
        <v>0.20635999999999999</v>
      </c>
      <c r="E36" s="85"/>
    </row>
    <row r="37" spans="1:9" s="55" customFormat="1" ht="17.25" customHeight="1" x14ac:dyDescent="0.2">
      <c r="A37" s="66" t="s">
        <v>17</v>
      </c>
      <c r="D37" s="88">
        <v>5.0770000000000003E-2</v>
      </c>
      <c r="E37" s="80"/>
      <c r="F37" s="78"/>
      <c r="G37" s="78"/>
    </row>
    <row r="38" spans="1:9" s="55" customFormat="1" ht="17.25" customHeight="1" x14ac:dyDescent="0.2">
      <c r="A38" s="69" t="s">
        <v>73</v>
      </c>
      <c r="B38" s="96"/>
      <c r="C38" s="96"/>
      <c r="D38" s="84">
        <v>0.36326000000000003</v>
      </c>
      <c r="E38" s="85"/>
    </row>
    <row r="39" spans="1:9" s="55" customFormat="1" ht="17.25" customHeight="1" x14ac:dyDescent="0.2">
      <c r="A39" s="66" t="s">
        <v>18</v>
      </c>
      <c r="D39" s="88">
        <v>0.21046000000000001</v>
      </c>
      <c r="E39" s="85"/>
    </row>
    <row r="40" spans="1:9" s="55" customFormat="1" ht="17.25" customHeight="1" x14ac:dyDescent="0.2">
      <c r="A40" s="69" t="s">
        <v>19</v>
      </c>
      <c r="B40" s="96"/>
      <c r="C40" s="96"/>
      <c r="D40" s="84">
        <v>0.12250999999999999</v>
      </c>
      <c r="E40" s="85"/>
    </row>
    <row r="41" spans="1:9" s="55" customFormat="1" ht="17.25" customHeight="1" x14ac:dyDescent="0.2">
      <c r="A41" s="66" t="s">
        <v>11</v>
      </c>
      <c r="D41" s="88">
        <v>0</v>
      </c>
      <c r="E41" s="85"/>
      <c r="F41" s="85"/>
    </row>
    <row r="42" spans="1:9" s="55" customFormat="1" ht="17.25" customHeight="1" x14ac:dyDescent="0.2">
      <c r="A42" s="69" t="s">
        <v>20</v>
      </c>
      <c r="B42" s="96"/>
      <c r="C42" s="96"/>
      <c r="D42" s="84">
        <v>4.6000000000000001E-4</v>
      </c>
      <c r="E42" s="85"/>
    </row>
    <row r="43" spans="1:9" s="58" customFormat="1" ht="17.25" customHeight="1" thickBot="1" x14ac:dyDescent="0.25">
      <c r="A43" s="63" t="s">
        <v>13</v>
      </c>
      <c r="B43" s="97"/>
      <c r="C43" s="97"/>
      <c r="D43" s="98">
        <v>4.6170000000000003E-2</v>
      </c>
      <c r="E43" s="85"/>
      <c r="F43" s="55"/>
      <c r="G43" s="55"/>
      <c r="H43" s="55"/>
      <c r="I43" s="55"/>
    </row>
    <row r="44" spans="1:9" s="100" customFormat="1" ht="16.5" customHeight="1" x14ac:dyDescent="0.2">
      <c r="A44" s="99"/>
      <c r="B44" s="99"/>
      <c r="C44" s="99"/>
      <c r="D44" s="99"/>
      <c r="E44" s="55"/>
      <c r="F44" s="55"/>
      <c r="G44" s="55"/>
      <c r="H44" s="121"/>
      <c r="I44" s="121"/>
    </row>
    <row r="45" spans="1:9" s="103" customFormat="1" ht="153" customHeight="1" x14ac:dyDescent="0.2">
      <c r="A45" s="142" t="s">
        <v>68</v>
      </c>
      <c r="B45" s="142"/>
      <c r="C45" s="142"/>
      <c r="D45" s="142"/>
      <c r="E45" s="121"/>
      <c r="F45" s="104"/>
      <c r="G45" s="104"/>
      <c r="H45" s="104"/>
      <c r="I45" s="104"/>
    </row>
    <row r="46" spans="1:9" s="103" customFormat="1" ht="13.5" customHeight="1" x14ac:dyDescent="0.2">
      <c r="A46" s="103" t="s">
        <v>80</v>
      </c>
      <c r="B46" s="102"/>
      <c r="D46" s="104"/>
      <c r="E46" s="104"/>
      <c r="F46" s="104"/>
      <c r="G46" s="104"/>
    </row>
    <row r="47" spans="1:9" s="103" customFormat="1" ht="13.5" customHeight="1" x14ac:dyDescent="0.2">
      <c r="A47" s="103" t="s">
        <v>69</v>
      </c>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N56"/>
  <sheetViews>
    <sheetView showGridLines="0" zoomScaleNormal="100" workbookViewId="0"/>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43799</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2812175429.49999</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2.5000000000000001E-2</v>
      </c>
      <c r="H16" s="123"/>
    </row>
    <row r="17" spans="1:14" s="66" customFormat="1" ht="17.25" customHeight="1" x14ac:dyDescent="0.2">
      <c r="A17" s="68" t="s">
        <v>34</v>
      </c>
      <c r="B17" s="68"/>
      <c r="C17" s="69"/>
      <c r="D17" s="69"/>
      <c r="E17" s="69"/>
      <c r="F17" s="69"/>
      <c r="G17" s="70">
        <v>2.2443999999999999E-2</v>
      </c>
      <c r="H17" s="123"/>
    </row>
    <row r="18" spans="1:14" s="66" customFormat="1" ht="17.25" customHeight="1" x14ac:dyDescent="0.2">
      <c r="A18" s="71" t="s">
        <v>30</v>
      </c>
      <c r="B18" s="71"/>
      <c r="C18" s="71"/>
      <c r="D18" s="71"/>
      <c r="E18" s="71"/>
      <c r="F18" s="71"/>
      <c r="G18" s="116">
        <v>2.86</v>
      </c>
      <c r="H18" s="123"/>
    </row>
    <row r="19" spans="1:14" s="66" customFormat="1" ht="17.25" customHeight="1" x14ac:dyDescent="0.2">
      <c r="A19" s="71" t="s">
        <v>22</v>
      </c>
      <c r="B19" s="71"/>
      <c r="C19" s="71"/>
      <c r="D19" s="71"/>
      <c r="E19" s="71"/>
      <c r="F19" s="71"/>
      <c r="G19" s="73">
        <v>6</v>
      </c>
      <c r="H19" s="123"/>
    </row>
    <row r="20" spans="1:14" s="66" customFormat="1" ht="17.25" customHeight="1" x14ac:dyDescent="0.2">
      <c r="A20" s="71" t="s">
        <v>3</v>
      </c>
      <c r="B20" s="71"/>
      <c r="C20" s="71"/>
      <c r="D20" s="71"/>
      <c r="E20" s="71"/>
      <c r="F20" s="71"/>
      <c r="G20" s="118">
        <v>2819</v>
      </c>
      <c r="H20" s="123"/>
    </row>
    <row r="21" spans="1:14" s="66" customFormat="1" ht="17.25" customHeight="1" x14ac:dyDescent="0.2">
      <c r="A21" s="71" t="s">
        <v>4</v>
      </c>
      <c r="B21" s="71"/>
      <c r="C21" s="71"/>
      <c r="D21" s="71"/>
      <c r="E21" s="71"/>
      <c r="F21" s="71"/>
      <c r="G21" s="124">
        <v>1.016</v>
      </c>
      <c r="H21" s="123"/>
    </row>
    <row r="22" spans="1:14" s="66" customFormat="1" ht="17.25" customHeight="1" thickBot="1" x14ac:dyDescent="0.25">
      <c r="A22" s="76" t="s">
        <v>21</v>
      </c>
      <c r="B22" s="76"/>
      <c r="C22" s="76"/>
      <c r="D22" s="76"/>
      <c r="E22" s="76"/>
      <c r="F22" s="76"/>
      <c r="G22" s="77">
        <v>0.58989999999999998</v>
      </c>
      <c r="H22" s="123"/>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0.66625999999999996</v>
      </c>
      <c r="C26" s="85"/>
      <c r="D26" s="83" t="s">
        <v>26</v>
      </c>
      <c r="E26" s="83"/>
      <c r="F26" s="84">
        <v>0.20580000000000001</v>
      </c>
      <c r="G26" s="86" t="s">
        <v>24</v>
      </c>
      <c r="H26" s="85"/>
      <c r="K26" s="87"/>
      <c r="L26" s="87"/>
      <c r="M26" s="119"/>
      <c r="N26" s="120"/>
    </row>
    <row r="27" spans="1:14" s="55" customFormat="1" ht="17.25" customHeight="1" x14ac:dyDescent="0.2">
      <c r="A27" s="87" t="s">
        <v>44</v>
      </c>
      <c r="B27" s="88">
        <v>6.1060000000000003E-2</v>
      </c>
      <c r="C27" s="85"/>
      <c r="D27" s="87" t="s">
        <v>56</v>
      </c>
      <c r="E27" s="87"/>
      <c r="F27" s="119">
        <v>0.18945999999999999</v>
      </c>
      <c r="G27" s="120" t="s">
        <v>24</v>
      </c>
      <c r="H27" s="85"/>
      <c r="K27" s="87"/>
      <c r="L27" s="87"/>
      <c r="M27" s="119"/>
      <c r="N27" s="120"/>
    </row>
    <row r="28" spans="1:14" s="55" customFormat="1" ht="17.25" customHeight="1" x14ac:dyDescent="0.2">
      <c r="A28" s="83" t="s">
        <v>78</v>
      </c>
      <c r="B28" s="84">
        <v>6.0720000000000003E-2</v>
      </c>
      <c r="C28" s="85"/>
      <c r="D28" s="83" t="s">
        <v>35</v>
      </c>
      <c r="E28" s="83"/>
      <c r="F28" s="84">
        <v>0.18515999999999999</v>
      </c>
      <c r="G28" s="86" t="s">
        <v>24</v>
      </c>
      <c r="H28" s="85"/>
      <c r="J28" s="87"/>
      <c r="K28" s="87"/>
      <c r="L28" s="87"/>
      <c r="M28" s="119"/>
      <c r="N28" s="120"/>
    </row>
    <row r="29" spans="1:14" s="55" customFormat="1" ht="17.25" customHeight="1" x14ac:dyDescent="0.2">
      <c r="A29" s="89" t="s">
        <v>63</v>
      </c>
      <c r="B29" s="88">
        <v>6.053E-2</v>
      </c>
      <c r="C29" s="85"/>
      <c r="D29" s="87" t="s">
        <v>50</v>
      </c>
      <c r="E29" s="87"/>
      <c r="F29" s="119">
        <v>0.15729000000000001</v>
      </c>
      <c r="G29" s="120" t="s">
        <v>49</v>
      </c>
      <c r="H29" s="85"/>
      <c r="J29" s="87"/>
      <c r="K29" s="87"/>
      <c r="L29" s="87"/>
      <c r="M29" s="119"/>
      <c r="N29" s="120"/>
    </row>
    <row r="30" spans="1:14" s="58" customFormat="1" ht="17.25" customHeight="1" x14ac:dyDescent="0.2">
      <c r="A30" s="83" t="s">
        <v>74</v>
      </c>
      <c r="B30" s="84">
        <v>6.0490000000000002E-2</v>
      </c>
      <c r="C30" s="90"/>
      <c r="D30" s="83" t="s">
        <v>72</v>
      </c>
      <c r="E30" s="83"/>
      <c r="F30" s="84">
        <v>0.13483000000000001</v>
      </c>
      <c r="G30" s="86" t="s">
        <v>46</v>
      </c>
      <c r="H30" s="122"/>
      <c r="K30" s="87"/>
      <c r="L30" s="87"/>
      <c r="M30" s="119"/>
      <c r="N30" s="120"/>
    </row>
    <row r="31" spans="1:14" s="58" customFormat="1" ht="17.25" customHeight="1" x14ac:dyDescent="0.2">
      <c r="A31" s="87" t="s">
        <v>53</v>
      </c>
      <c r="B31" s="119">
        <v>6.0409999999999998E-2</v>
      </c>
      <c r="C31" s="90"/>
      <c r="D31" s="89" t="s">
        <v>48</v>
      </c>
      <c r="E31" s="89"/>
      <c r="F31" s="88">
        <v>9.6930000000000002E-2</v>
      </c>
      <c r="G31" s="90" t="s">
        <v>24</v>
      </c>
      <c r="H31" s="122"/>
      <c r="K31" s="87"/>
      <c r="L31" s="87"/>
      <c r="M31" s="119"/>
      <c r="N31" s="120"/>
    </row>
    <row r="32" spans="1:14" s="58" customFormat="1" ht="17.25" customHeight="1" x14ac:dyDescent="0.2">
      <c r="A32" s="83" t="s">
        <v>62</v>
      </c>
      <c r="B32" s="84">
        <v>3.0540000000000001E-2</v>
      </c>
      <c r="C32" s="90"/>
      <c r="D32" s="87"/>
      <c r="E32" s="87"/>
      <c r="F32" s="119"/>
      <c r="G32" s="120"/>
      <c r="K32" s="87"/>
      <c r="L32" s="87"/>
      <c r="M32" s="119"/>
      <c r="N32" s="120"/>
    </row>
    <row r="33" spans="1:9" s="55" customFormat="1" ht="17.25" customHeight="1" x14ac:dyDescent="0.2">
      <c r="A33" s="58"/>
      <c r="B33" s="58"/>
      <c r="D33" s="87"/>
      <c r="E33" s="87"/>
      <c r="F33" s="119"/>
      <c r="G33" s="120"/>
      <c r="H33" s="58"/>
      <c r="I33" s="58"/>
    </row>
    <row r="34" spans="1:9" s="78" customFormat="1" ht="17.25" customHeight="1" x14ac:dyDescent="0.2">
      <c r="A34" s="61" t="s">
        <v>71</v>
      </c>
      <c r="B34" s="62"/>
      <c r="C34" s="62"/>
      <c r="D34" s="62"/>
      <c r="E34" s="87"/>
      <c r="F34" s="120"/>
      <c r="G34" s="120"/>
      <c r="H34" s="55"/>
      <c r="I34" s="55"/>
    </row>
    <row r="35" spans="1:9" s="55" customFormat="1" ht="17.25" customHeight="1" x14ac:dyDescent="0.2">
      <c r="A35" s="78"/>
      <c r="B35" s="78"/>
      <c r="C35" s="78"/>
      <c r="D35" s="82" t="s">
        <v>14</v>
      </c>
      <c r="E35" s="58"/>
      <c r="F35" s="58"/>
      <c r="G35" s="58"/>
      <c r="H35" s="78"/>
      <c r="I35" s="78"/>
    </row>
    <row r="36" spans="1:9" s="55" customFormat="1" ht="17.25" customHeight="1" x14ac:dyDescent="0.2">
      <c r="A36" s="69" t="s">
        <v>16</v>
      </c>
      <c r="B36" s="96"/>
      <c r="C36" s="96"/>
      <c r="D36" s="84">
        <v>0.21915000000000001</v>
      </c>
      <c r="E36" s="85"/>
    </row>
    <row r="37" spans="1:9" s="55" customFormat="1" ht="17.25" customHeight="1" x14ac:dyDescent="0.2">
      <c r="A37" s="66" t="s">
        <v>17</v>
      </c>
      <c r="D37" s="88">
        <v>5.2220000000000003E-2</v>
      </c>
      <c r="E37" s="80"/>
      <c r="F37" s="78"/>
      <c r="G37" s="78"/>
    </row>
    <row r="38" spans="1:9" s="55" customFormat="1" ht="17.25" customHeight="1" x14ac:dyDescent="0.2">
      <c r="A38" s="69" t="s">
        <v>73</v>
      </c>
      <c r="B38" s="96"/>
      <c r="C38" s="96"/>
      <c r="D38" s="84">
        <v>0.36507000000000001</v>
      </c>
      <c r="E38" s="85"/>
    </row>
    <row r="39" spans="1:9" s="55" customFormat="1" ht="17.25" customHeight="1" x14ac:dyDescent="0.2">
      <c r="A39" s="66" t="s">
        <v>18</v>
      </c>
      <c r="D39" s="88">
        <v>0.20787</v>
      </c>
      <c r="E39" s="85"/>
    </row>
    <row r="40" spans="1:9" s="55" customFormat="1" ht="17.25" customHeight="1" x14ac:dyDescent="0.2">
      <c r="A40" s="69" t="s">
        <v>19</v>
      </c>
      <c r="B40" s="96"/>
      <c r="C40" s="96"/>
      <c r="D40" s="84">
        <v>0.12372</v>
      </c>
      <c r="E40" s="85"/>
    </row>
    <row r="41" spans="1:9" s="55" customFormat="1" ht="17.25" customHeight="1" x14ac:dyDescent="0.2">
      <c r="A41" s="66" t="s">
        <v>11</v>
      </c>
      <c r="D41" s="88">
        <v>0</v>
      </c>
      <c r="E41" s="85"/>
      <c r="F41" s="85"/>
    </row>
    <row r="42" spans="1:9" s="55" customFormat="1" ht="17.25" customHeight="1" x14ac:dyDescent="0.2">
      <c r="A42" s="69" t="s">
        <v>20</v>
      </c>
      <c r="B42" s="96"/>
      <c r="C42" s="96"/>
      <c r="D42" s="84">
        <v>7.6000000000000004E-4</v>
      </c>
      <c r="E42" s="85"/>
    </row>
    <row r="43" spans="1:9" s="58" customFormat="1" ht="17.25" customHeight="1" thickBot="1" x14ac:dyDescent="0.25">
      <c r="A43" s="63" t="s">
        <v>13</v>
      </c>
      <c r="B43" s="97"/>
      <c r="C43" s="97"/>
      <c r="D43" s="98">
        <v>3.1199999999999999E-2</v>
      </c>
      <c r="E43" s="85"/>
      <c r="F43" s="55"/>
      <c r="G43" s="55"/>
      <c r="H43" s="55"/>
      <c r="I43" s="55"/>
    </row>
    <row r="44" spans="1:9" s="100" customFormat="1" ht="16.5" customHeight="1" x14ac:dyDescent="0.2">
      <c r="A44" s="99"/>
      <c r="B44" s="99"/>
      <c r="C44" s="99"/>
      <c r="D44" s="99"/>
      <c r="E44" s="55"/>
      <c r="F44" s="55"/>
      <c r="G44" s="55"/>
      <c r="H44" s="121"/>
      <c r="I44" s="121"/>
    </row>
    <row r="45" spans="1:9" s="103" customFormat="1" ht="153" customHeight="1" x14ac:dyDescent="0.2">
      <c r="A45" s="142" t="s">
        <v>68</v>
      </c>
      <c r="B45" s="142"/>
      <c r="C45" s="142"/>
      <c r="D45" s="142"/>
      <c r="E45" s="121"/>
      <c r="F45" s="104"/>
      <c r="G45" s="104"/>
      <c r="H45" s="104"/>
      <c r="I45" s="104"/>
    </row>
    <row r="46" spans="1:9" s="103" customFormat="1" ht="13.5" customHeight="1" x14ac:dyDescent="0.2">
      <c r="A46" s="103" t="s">
        <v>76</v>
      </c>
      <c r="B46" s="102"/>
      <c r="D46" s="104"/>
      <c r="E46" s="104"/>
      <c r="F46" s="104"/>
      <c r="G46" s="104"/>
    </row>
    <row r="47" spans="1:9" s="103" customFormat="1" ht="13.5" customHeight="1" x14ac:dyDescent="0.2">
      <c r="A47" s="103" t="s">
        <v>69</v>
      </c>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N56"/>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43769</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2808198739.7399998</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2.5100000000000001E-2</v>
      </c>
      <c r="H16" s="123"/>
    </row>
    <row r="17" spans="1:14" s="66" customFormat="1" ht="17.25" customHeight="1" x14ac:dyDescent="0.2">
      <c r="A17" s="68" t="s">
        <v>34</v>
      </c>
      <c r="B17" s="68"/>
      <c r="C17" s="69"/>
      <c r="D17" s="69"/>
      <c r="E17" s="69"/>
      <c r="F17" s="69"/>
      <c r="G17" s="70">
        <v>2.2561000000000001E-2</v>
      </c>
      <c r="H17" s="123"/>
    </row>
    <row r="18" spans="1:14" s="66" customFormat="1" ht="17.25" customHeight="1" x14ac:dyDescent="0.2">
      <c r="A18" s="71" t="s">
        <v>30</v>
      </c>
      <c r="B18" s="71"/>
      <c r="C18" s="71"/>
      <c r="D18" s="71"/>
      <c r="E18" s="71"/>
      <c r="F18" s="71"/>
      <c r="G18" s="116">
        <v>2.83</v>
      </c>
      <c r="H18" s="123"/>
    </row>
    <row r="19" spans="1:14" s="66" customFormat="1" ht="17.25" customHeight="1" x14ac:dyDescent="0.2">
      <c r="A19" s="71" t="s">
        <v>22</v>
      </c>
      <c r="B19" s="71"/>
      <c r="C19" s="71"/>
      <c r="D19" s="71"/>
      <c r="E19" s="71"/>
      <c r="F19" s="71"/>
      <c r="G19" s="73">
        <v>6</v>
      </c>
      <c r="H19" s="123"/>
    </row>
    <row r="20" spans="1:14" s="66" customFormat="1" ht="17.25" customHeight="1" x14ac:dyDescent="0.2">
      <c r="A20" s="71" t="s">
        <v>3</v>
      </c>
      <c r="B20" s="71"/>
      <c r="C20" s="71"/>
      <c r="D20" s="71"/>
      <c r="E20" s="71"/>
      <c r="F20" s="71"/>
      <c r="G20" s="118">
        <v>2853</v>
      </c>
      <c r="H20" s="123"/>
    </row>
    <row r="21" spans="1:14" s="66" customFormat="1" ht="17.25" customHeight="1" x14ac:dyDescent="0.2">
      <c r="A21" s="71" t="s">
        <v>4</v>
      </c>
      <c r="B21" s="71"/>
      <c r="C21" s="71"/>
      <c r="D21" s="71"/>
      <c r="E21" s="71"/>
      <c r="F21" s="71"/>
      <c r="G21" s="124">
        <v>1.0189999999999999</v>
      </c>
      <c r="H21" s="123"/>
    </row>
    <row r="22" spans="1:14" s="66" customFormat="1" ht="17.25" customHeight="1" thickBot="1" x14ac:dyDescent="0.25">
      <c r="A22" s="76" t="s">
        <v>21</v>
      </c>
      <c r="B22" s="76"/>
      <c r="C22" s="76"/>
      <c r="D22" s="76"/>
      <c r="E22" s="76"/>
      <c r="F22" s="76"/>
      <c r="G22" s="77">
        <v>0.58989999999999998</v>
      </c>
      <c r="H22" s="123"/>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0.66551000000000005</v>
      </c>
      <c r="C26" s="85"/>
      <c r="D26" s="83" t="s">
        <v>26</v>
      </c>
      <c r="E26" s="83"/>
      <c r="F26" s="84">
        <v>0.20558999999999999</v>
      </c>
      <c r="G26" s="86" t="s">
        <v>24</v>
      </c>
      <c r="H26" s="85"/>
      <c r="K26" s="87"/>
      <c r="L26" s="87"/>
      <c r="M26" s="119"/>
      <c r="N26" s="120"/>
    </row>
    <row r="27" spans="1:14" s="55" customFormat="1" ht="17.25" customHeight="1" x14ac:dyDescent="0.2">
      <c r="A27" s="87" t="s">
        <v>44</v>
      </c>
      <c r="B27" s="88">
        <v>6.1010000000000002E-2</v>
      </c>
      <c r="C27" s="85"/>
      <c r="D27" s="87" t="s">
        <v>56</v>
      </c>
      <c r="E27" s="87"/>
      <c r="F27" s="119">
        <v>0.18934000000000001</v>
      </c>
      <c r="G27" s="120" t="s">
        <v>24</v>
      </c>
      <c r="H27" s="85"/>
      <c r="K27" s="87"/>
      <c r="L27" s="87"/>
      <c r="M27" s="119"/>
      <c r="N27" s="120"/>
    </row>
    <row r="28" spans="1:14" s="55" customFormat="1" ht="17.25" customHeight="1" x14ac:dyDescent="0.2">
      <c r="A28" s="83" t="s">
        <v>78</v>
      </c>
      <c r="B28" s="84">
        <v>6.0699999999999997E-2</v>
      </c>
      <c r="C28" s="85"/>
      <c r="D28" s="83" t="s">
        <v>35</v>
      </c>
      <c r="E28" s="83"/>
      <c r="F28" s="84">
        <v>0.18497</v>
      </c>
      <c r="G28" s="86" t="s">
        <v>24</v>
      </c>
      <c r="H28" s="85"/>
      <c r="J28" s="87"/>
      <c r="K28" s="87"/>
      <c r="L28" s="87"/>
      <c r="M28" s="119"/>
      <c r="N28" s="120"/>
    </row>
    <row r="29" spans="1:14" s="55" customFormat="1" ht="17.25" customHeight="1" x14ac:dyDescent="0.2">
      <c r="A29" s="89" t="s">
        <v>63</v>
      </c>
      <c r="B29" s="88">
        <v>6.055E-2</v>
      </c>
      <c r="C29" s="85"/>
      <c r="D29" s="87" t="s">
        <v>50</v>
      </c>
      <c r="E29" s="87"/>
      <c r="F29" s="119">
        <v>0.15715999999999999</v>
      </c>
      <c r="G29" s="120" t="s">
        <v>49</v>
      </c>
      <c r="H29" s="85"/>
      <c r="J29" s="87"/>
      <c r="K29" s="87"/>
      <c r="L29" s="87"/>
      <c r="M29" s="119"/>
      <c r="N29" s="120"/>
    </row>
    <row r="30" spans="1:14" s="58" customFormat="1" ht="17.25" customHeight="1" x14ac:dyDescent="0.2">
      <c r="A30" s="83" t="s">
        <v>74</v>
      </c>
      <c r="B30" s="84">
        <v>6.046E-2</v>
      </c>
      <c r="C30" s="90"/>
      <c r="D30" s="83" t="s">
        <v>72</v>
      </c>
      <c r="E30" s="83"/>
      <c r="F30" s="84">
        <v>0.13472000000000001</v>
      </c>
      <c r="G30" s="86" t="s">
        <v>46</v>
      </c>
      <c r="H30" s="122"/>
      <c r="K30" s="87"/>
      <c r="L30" s="87"/>
      <c r="M30" s="119"/>
      <c r="N30" s="120"/>
    </row>
    <row r="31" spans="1:14" s="58" customFormat="1" ht="17.25" customHeight="1" x14ac:dyDescent="0.2">
      <c r="A31" s="87" t="s">
        <v>53</v>
      </c>
      <c r="B31" s="119">
        <v>6.0400000000000002E-2</v>
      </c>
      <c r="C31" s="90"/>
      <c r="D31" s="89" t="s">
        <v>48</v>
      </c>
      <c r="E31" s="89"/>
      <c r="F31" s="88">
        <v>9.6839999999999996E-2</v>
      </c>
      <c r="G31" s="90" t="s">
        <v>24</v>
      </c>
      <c r="H31" s="122"/>
      <c r="K31" s="87"/>
      <c r="L31" s="87"/>
      <c r="M31" s="119"/>
      <c r="N31" s="120"/>
    </row>
    <row r="32" spans="1:14" s="58" customFormat="1" ht="17.25" customHeight="1" x14ac:dyDescent="0.2">
      <c r="A32" s="83" t="s">
        <v>62</v>
      </c>
      <c r="B32" s="84">
        <v>3.1370000000000002E-2</v>
      </c>
      <c r="C32" s="90"/>
      <c r="D32" s="87"/>
      <c r="E32" s="87"/>
      <c r="F32" s="119"/>
      <c r="G32" s="120"/>
      <c r="K32" s="87"/>
      <c r="L32" s="87"/>
      <c r="M32" s="119"/>
      <c r="N32" s="120"/>
    </row>
    <row r="33" spans="1:9" s="55" customFormat="1" ht="17.25" customHeight="1" x14ac:dyDescent="0.2">
      <c r="A33" s="58"/>
      <c r="B33" s="58"/>
      <c r="D33" s="87"/>
      <c r="E33" s="87"/>
      <c r="F33" s="119"/>
      <c r="G33" s="120"/>
      <c r="H33" s="58"/>
      <c r="I33" s="58"/>
    </row>
    <row r="34" spans="1:9" s="78" customFormat="1" ht="17.25" customHeight="1" x14ac:dyDescent="0.2">
      <c r="A34" s="61" t="s">
        <v>71</v>
      </c>
      <c r="B34" s="62"/>
      <c r="C34" s="62"/>
      <c r="D34" s="62"/>
      <c r="E34" s="87"/>
      <c r="F34" s="120"/>
      <c r="G34" s="120"/>
      <c r="H34" s="55"/>
      <c r="I34" s="55"/>
    </row>
    <row r="35" spans="1:9" s="55" customFormat="1" ht="17.25" customHeight="1" x14ac:dyDescent="0.2">
      <c r="A35" s="78"/>
      <c r="B35" s="78"/>
      <c r="C35" s="78"/>
      <c r="D35" s="82" t="s">
        <v>14</v>
      </c>
      <c r="E35" s="58"/>
      <c r="F35" s="58"/>
      <c r="G35" s="58"/>
      <c r="H35" s="78"/>
      <c r="I35" s="78"/>
    </row>
    <row r="36" spans="1:9" s="55" customFormat="1" ht="17.25" customHeight="1" x14ac:dyDescent="0.2">
      <c r="A36" s="69" t="s">
        <v>16</v>
      </c>
      <c r="B36" s="96"/>
      <c r="C36" s="96"/>
      <c r="D36" s="84">
        <v>0.20952000000000001</v>
      </c>
      <c r="E36" s="85"/>
    </row>
    <row r="37" spans="1:9" s="55" customFormat="1" ht="17.25" customHeight="1" x14ac:dyDescent="0.2">
      <c r="A37" s="66" t="s">
        <v>17</v>
      </c>
      <c r="D37" s="88">
        <v>5.2639999999999999E-2</v>
      </c>
      <c r="E37" s="80"/>
      <c r="F37" s="78"/>
      <c r="G37" s="78"/>
    </row>
    <row r="38" spans="1:9" s="55" customFormat="1" ht="17.25" customHeight="1" x14ac:dyDescent="0.2">
      <c r="A38" s="69" t="s">
        <v>73</v>
      </c>
      <c r="B38" s="96"/>
      <c r="C38" s="96"/>
      <c r="D38" s="84">
        <v>0.36723</v>
      </c>
      <c r="E38" s="85"/>
    </row>
    <row r="39" spans="1:9" s="55" customFormat="1" ht="17.25" customHeight="1" x14ac:dyDescent="0.2">
      <c r="A39" s="66" t="s">
        <v>18</v>
      </c>
      <c r="D39" s="88">
        <v>0.21634999999999999</v>
      </c>
      <c r="E39" s="85"/>
    </row>
    <row r="40" spans="1:9" s="55" customFormat="1" ht="17.25" customHeight="1" x14ac:dyDescent="0.2">
      <c r="A40" s="69" t="s">
        <v>19</v>
      </c>
      <c r="B40" s="96"/>
      <c r="C40" s="96"/>
      <c r="D40" s="84">
        <v>0.12262000000000001</v>
      </c>
      <c r="E40" s="85"/>
    </row>
    <row r="41" spans="1:9" s="55" customFormat="1" ht="17.25" customHeight="1" x14ac:dyDescent="0.2">
      <c r="A41" s="66" t="s">
        <v>11</v>
      </c>
      <c r="D41" s="88">
        <v>0</v>
      </c>
      <c r="E41" s="85"/>
      <c r="F41" s="85"/>
    </row>
    <row r="42" spans="1:9" s="55" customFormat="1" ht="17.25" customHeight="1" x14ac:dyDescent="0.2">
      <c r="A42" s="69" t="s">
        <v>20</v>
      </c>
      <c r="B42" s="96"/>
      <c r="C42" s="96"/>
      <c r="D42" s="84">
        <v>7.6000000000000004E-4</v>
      </c>
      <c r="E42" s="85"/>
    </row>
    <row r="43" spans="1:9" s="58" customFormat="1" ht="17.25" customHeight="1" thickBot="1" x14ac:dyDescent="0.25">
      <c r="A43" s="63" t="s">
        <v>13</v>
      </c>
      <c r="B43" s="97"/>
      <c r="C43" s="97"/>
      <c r="D43" s="98">
        <v>3.0880000000000001E-2</v>
      </c>
      <c r="E43" s="85"/>
      <c r="F43" s="55"/>
      <c r="G43" s="55"/>
      <c r="H43" s="55"/>
      <c r="I43" s="55"/>
    </row>
    <row r="44" spans="1:9" s="100" customFormat="1" ht="16.5" customHeight="1" x14ac:dyDescent="0.2">
      <c r="A44" s="99"/>
      <c r="B44" s="99"/>
      <c r="C44" s="99"/>
      <c r="D44" s="99"/>
      <c r="E44" s="55"/>
      <c r="F44" s="55"/>
      <c r="G44" s="55"/>
      <c r="H44" s="121"/>
      <c r="I44" s="121"/>
    </row>
    <row r="45" spans="1:9" s="103" customFormat="1" ht="153" customHeight="1" x14ac:dyDescent="0.2">
      <c r="A45" s="142" t="s">
        <v>68</v>
      </c>
      <c r="B45" s="142"/>
      <c r="C45" s="142"/>
      <c r="D45" s="142"/>
      <c r="E45" s="121"/>
      <c r="F45" s="104"/>
      <c r="G45" s="104"/>
      <c r="H45" s="104"/>
      <c r="I45" s="104"/>
    </row>
    <row r="46" spans="1:9" s="103" customFormat="1" ht="13.5" customHeight="1" x14ac:dyDescent="0.2">
      <c r="A46" s="103" t="s">
        <v>76</v>
      </c>
      <c r="B46" s="102"/>
      <c r="D46" s="104"/>
      <c r="E46" s="104"/>
      <c r="F46" s="104"/>
      <c r="G46" s="104"/>
    </row>
    <row r="47" spans="1:9" s="103" customFormat="1" ht="13.5" customHeight="1" x14ac:dyDescent="0.2">
      <c r="A47" s="103" t="s">
        <v>69</v>
      </c>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N56"/>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43738</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2804565278.4499998</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2.5600000000000001E-2</v>
      </c>
      <c r="H16" s="123"/>
    </row>
    <row r="17" spans="1:14" s="66" customFormat="1" ht="17.25" customHeight="1" x14ac:dyDescent="0.2">
      <c r="A17" s="68" t="s">
        <v>34</v>
      </c>
      <c r="B17" s="68"/>
      <c r="C17" s="69"/>
      <c r="D17" s="69"/>
      <c r="E17" s="69"/>
      <c r="F17" s="69"/>
      <c r="G17" s="70">
        <v>2.3068000000000002E-2</v>
      </c>
      <c r="H17" s="123"/>
    </row>
    <row r="18" spans="1:14" s="66" customFormat="1" ht="17.25" customHeight="1" x14ac:dyDescent="0.2">
      <c r="A18" s="71" t="s">
        <v>30</v>
      </c>
      <c r="B18" s="71"/>
      <c r="C18" s="71"/>
      <c r="D18" s="71"/>
      <c r="E18" s="71"/>
      <c r="F18" s="71"/>
      <c r="G18" s="116">
        <v>2.84</v>
      </c>
      <c r="H18" s="123"/>
    </row>
    <row r="19" spans="1:14" s="66" customFormat="1" ht="17.25" customHeight="1" x14ac:dyDescent="0.2">
      <c r="A19" s="71" t="s">
        <v>22</v>
      </c>
      <c r="B19" s="71"/>
      <c r="C19" s="71"/>
      <c r="D19" s="71"/>
      <c r="E19" s="71"/>
      <c r="F19" s="71"/>
      <c r="G19" s="73">
        <v>6</v>
      </c>
      <c r="H19" s="123"/>
    </row>
    <row r="20" spans="1:14" s="66" customFormat="1" ht="17.25" customHeight="1" x14ac:dyDescent="0.2">
      <c r="A20" s="71" t="s">
        <v>3</v>
      </c>
      <c r="B20" s="71"/>
      <c r="C20" s="71"/>
      <c r="D20" s="71"/>
      <c r="E20" s="71"/>
      <c r="F20" s="71"/>
      <c r="G20" s="118">
        <v>2826</v>
      </c>
      <c r="H20" s="123"/>
    </row>
    <row r="21" spans="1:14" s="66" customFormat="1" ht="17.25" customHeight="1" x14ac:dyDescent="0.2">
      <c r="A21" s="71" t="s">
        <v>4</v>
      </c>
      <c r="B21" s="71"/>
      <c r="C21" s="71"/>
      <c r="D21" s="71"/>
      <c r="E21" s="71"/>
      <c r="F21" s="71"/>
      <c r="G21" s="124">
        <v>1.0169999999999999</v>
      </c>
      <c r="H21" s="123"/>
    </row>
    <row r="22" spans="1:14" s="66" customFormat="1" ht="17.25" customHeight="1" thickBot="1" x14ac:dyDescent="0.25">
      <c r="A22" s="76" t="s">
        <v>21</v>
      </c>
      <c r="B22" s="76"/>
      <c r="C22" s="76"/>
      <c r="D22" s="76"/>
      <c r="E22" s="76"/>
      <c r="F22" s="76"/>
      <c r="G22" s="77">
        <v>0.58989999999999998</v>
      </c>
      <c r="H22" s="123"/>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0.66454000000000002</v>
      </c>
      <c r="C26" s="85"/>
      <c r="D26" s="83" t="s">
        <v>26</v>
      </c>
      <c r="E26" s="83"/>
      <c r="F26" s="84">
        <v>0.20535999999999999</v>
      </c>
      <c r="G26" s="86" t="s">
        <v>24</v>
      </c>
      <c r="H26" s="85"/>
      <c r="K26" s="87"/>
      <c r="L26" s="87"/>
      <c r="M26" s="119"/>
      <c r="N26" s="120"/>
    </row>
    <row r="27" spans="1:14" s="55" customFormat="1" ht="17.25" customHeight="1" x14ac:dyDescent="0.2">
      <c r="A27" s="87" t="s">
        <v>44</v>
      </c>
      <c r="B27" s="88">
        <v>6.1120000000000001E-2</v>
      </c>
      <c r="C27" s="85"/>
      <c r="D27" s="87" t="s">
        <v>56</v>
      </c>
      <c r="E27" s="87"/>
      <c r="F27" s="119">
        <v>0.18920000000000001</v>
      </c>
      <c r="G27" s="120" t="s">
        <v>24</v>
      </c>
      <c r="H27" s="85"/>
      <c r="K27" s="87"/>
      <c r="L27" s="87"/>
      <c r="M27" s="119"/>
      <c r="N27" s="120"/>
    </row>
    <row r="28" spans="1:14" s="55" customFormat="1" ht="17.25" customHeight="1" x14ac:dyDescent="0.2">
      <c r="A28" s="83" t="s">
        <v>74</v>
      </c>
      <c r="B28" s="84">
        <v>6.0589999999999998E-2</v>
      </c>
      <c r="C28" s="85"/>
      <c r="D28" s="83" t="s">
        <v>35</v>
      </c>
      <c r="E28" s="83"/>
      <c r="F28" s="84">
        <v>0.18476000000000001</v>
      </c>
      <c r="G28" s="86" t="s">
        <v>24</v>
      </c>
      <c r="H28" s="85"/>
      <c r="J28" s="87"/>
      <c r="K28" s="87"/>
      <c r="L28" s="87"/>
      <c r="M28" s="119"/>
      <c r="N28" s="120"/>
    </row>
    <row r="29" spans="1:14" s="55" customFormat="1" ht="17.25" customHeight="1" x14ac:dyDescent="0.2">
      <c r="A29" s="89" t="s">
        <v>53</v>
      </c>
      <c r="B29" s="88">
        <v>6.055E-2</v>
      </c>
      <c r="C29" s="85"/>
      <c r="D29" s="87" t="s">
        <v>50</v>
      </c>
      <c r="E29" s="87"/>
      <c r="F29" s="119">
        <v>0.15701000000000001</v>
      </c>
      <c r="G29" s="120" t="s">
        <v>49</v>
      </c>
      <c r="H29" s="85"/>
      <c r="J29" s="87"/>
      <c r="K29" s="87"/>
      <c r="L29" s="87"/>
      <c r="M29" s="119"/>
      <c r="N29" s="120"/>
    </row>
    <row r="30" spans="1:14" s="58" customFormat="1" ht="17.25" customHeight="1" x14ac:dyDescent="0.2">
      <c r="A30" s="83" t="s">
        <v>63</v>
      </c>
      <c r="B30" s="84">
        <v>6.0539999999999997E-2</v>
      </c>
      <c r="C30" s="90"/>
      <c r="D30" s="83" t="s">
        <v>72</v>
      </c>
      <c r="E30" s="83"/>
      <c r="F30" s="84">
        <v>0.13461000000000001</v>
      </c>
      <c r="G30" s="86" t="s">
        <v>46</v>
      </c>
      <c r="H30" s="122"/>
      <c r="K30" s="87"/>
      <c r="L30" s="87"/>
      <c r="M30" s="119"/>
      <c r="N30" s="120"/>
    </row>
    <row r="31" spans="1:14" s="58" customFormat="1" ht="17.25" customHeight="1" x14ac:dyDescent="0.2">
      <c r="A31" s="87" t="s">
        <v>78</v>
      </c>
      <c r="B31" s="119">
        <v>6.0350000000000001E-2</v>
      </c>
      <c r="C31" s="90"/>
      <c r="D31" s="89" t="s">
        <v>48</v>
      </c>
      <c r="E31" s="89"/>
      <c r="F31" s="88">
        <v>9.6740000000000007E-2</v>
      </c>
      <c r="G31" s="90" t="s">
        <v>24</v>
      </c>
      <c r="H31" s="122"/>
      <c r="K31" s="87"/>
      <c r="L31" s="87"/>
      <c r="M31" s="119"/>
      <c r="N31" s="120"/>
    </row>
    <row r="32" spans="1:14" s="58" customFormat="1" ht="17.25" customHeight="1" x14ac:dyDescent="0.2">
      <c r="A32" s="83" t="s">
        <v>62</v>
      </c>
      <c r="B32" s="84">
        <v>3.2320000000000002E-2</v>
      </c>
      <c r="C32" s="90"/>
      <c r="D32" s="87"/>
      <c r="E32" s="87"/>
      <c r="F32" s="119"/>
      <c r="G32" s="120"/>
      <c r="K32" s="87"/>
      <c r="L32" s="87"/>
      <c r="M32" s="119"/>
      <c r="N32" s="120"/>
    </row>
    <row r="33" spans="1:9" s="55" customFormat="1" ht="17.25" customHeight="1" x14ac:dyDescent="0.2">
      <c r="A33" s="58"/>
      <c r="B33" s="58"/>
      <c r="D33" s="87"/>
      <c r="E33" s="87"/>
      <c r="F33" s="119"/>
      <c r="G33" s="120"/>
      <c r="H33" s="58"/>
      <c r="I33" s="58"/>
    </row>
    <row r="34" spans="1:9" s="78" customFormat="1" ht="17.25" customHeight="1" x14ac:dyDescent="0.2">
      <c r="A34" s="61" t="s">
        <v>71</v>
      </c>
      <c r="B34" s="62"/>
      <c r="C34" s="62"/>
      <c r="D34" s="62"/>
      <c r="E34" s="87"/>
      <c r="F34" s="120"/>
      <c r="G34" s="120"/>
      <c r="H34" s="55"/>
      <c r="I34" s="55"/>
    </row>
    <row r="35" spans="1:9" s="55" customFormat="1" ht="17.25" customHeight="1" x14ac:dyDescent="0.2">
      <c r="A35" s="78"/>
      <c r="B35" s="78"/>
      <c r="C35" s="78"/>
      <c r="D35" s="82" t="s">
        <v>14</v>
      </c>
      <c r="E35" s="58"/>
      <c r="F35" s="58"/>
      <c r="G35" s="58"/>
      <c r="H35" s="78"/>
      <c r="I35" s="78"/>
    </row>
    <row r="36" spans="1:9" s="55" customFormat="1" ht="17.25" customHeight="1" x14ac:dyDescent="0.2">
      <c r="A36" s="69" t="s">
        <v>16</v>
      </c>
      <c r="B36" s="96"/>
      <c r="C36" s="96"/>
      <c r="D36" s="84">
        <v>0.22974</v>
      </c>
      <c r="E36" s="85"/>
    </row>
    <row r="37" spans="1:9" s="55" customFormat="1" ht="17.25" customHeight="1" x14ac:dyDescent="0.2">
      <c r="A37" s="66" t="s">
        <v>17</v>
      </c>
      <c r="D37" s="88">
        <v>5.0529999999999999E-2</v>
      </c>
      <c r="E37" s="80"/>
      <c r="F37" s="78"/>
      <c r="G37" s="78"/>
    </row>
    <row r="38" spans="1:9" s="55" customFormat="1" ht="17.25" customHeight="1" x14ac:dyDescent="0.2">
      <c r="A38" s="69" t="s">
        <v>73</v>
      </c>
      <c r="B38" s="96"/>
      <c r="C38" s="96"/>
      <c r="D38" s="84">
        <v>0.36359000000000002</v>
      </c>
      <c r="E38" s="85"/>
    </row>
    <row r="39" spans="1:9" s="55" customFormat="1" ht="17.25" customHeight="1" x14ac:dyDescent="0.2">
      <c r="A39" s="66" t="s">
        <v>18</v>
      </c>
      <c r="D39" s="88">
        <v>0.20918</v>
      </c>
      <c r="E39" s="85"/>
    </row>
    <row r="40" spans="1:9" s="55" customFormat="1" ht="17.25" customHeight="1" x14ac:dyDescent="0.2">
      <c r="A40" s="69" t="s">
        <v>19</v>
      </c>
      <c r="B40" s="96"/>
      <c r="C40" s="96"/>
      <c r="D40" s="84">
        <v>0.11193</v>
      </c>
      <c r="E40" s="85"/>
    </row>
    <row r="41" spans="1:9" s="55" customFormat="1" ht="17.25" customHeight="1" x14ac:dyDescent="0.2">
      <c r="A41" s="66" t="s">
        <v>11</v>
      </c>
      <c r="D41" s="88">
        <v>0</v>
      </c>
      <c r="E41" s="85"/>
      <c r="F41" s="85"/>
    </row>
    <row r="42" spans="1:9" s="55" customFormat="1" ht="17.25" customHeight="1" x14ac:dyDescent="0.2">
      <c r="A42" s="69" t="s">
        <v>20</v>
      </c>
      <c r="B42" s="96"/>
      <c r="C42" s="96"/>
      <c r="D42" s="84">
        <v>7.6999999999999996E-4</v>
      </c>
      <c r="E42" s="85"/>
    </row>
    <row r="43" spans="1:9" s="58" customFormat="1" ht="17.25" customHeight="1" thickBot="1" x14ac:dyDescent="0.25">
      <c r="A43" s="63" t="s">
        <v>13</v>
      </c>
      <c r="B43" s="97"/>
      <c r="C43" s="97"/>
      <c r="D43" s="98">
        <v>3.4259999999999999E-2</v>
      </c>
      <c r="E43" s="85"/>
      <c r="F43" s="55"/>
      <c r="G43" s="55"/>
      <c r="H43" s="55"/>
      <c r="I43" s="55"/>
    </row>
    <row r="44" spans="1:9" s="100" customFormat="1" ht="16.5" customHeight="1" x14ac:dyDescent="0.2">
      <c r="A44" s="99"/>
      <c r="B44" s="99"/>
      <c r="C44" s="99"/>
      <c r="D44" s="99"/>
      <c r="E44" s="55"/>
      <c r="F44" s="55"/>
      <c r="G44" s="55"/>
      <c r="H44" s="121"/>
      <c r="I44" s="121"/>
    </row>
    <row r="45" spans="1:9" s="103" customFormat="1" ht="153" customHeight="1" x14ac:dyDescent="0.2">
      <c r="A45" s="142" t="s">
        <v>68</v>
      </c>
      <c r="B45" s="142"/>
      <c r="C45" s="142"/>
      <c r="D45" s="142"/>
      <c r="E45" s="121"/>
      <c r="F45" s="104"/>
      <c r="G45" s="104"/>
      <c r="H45" s="104"/>
      <c r="I45" s="104"/>
    </row>
    <row r="46" spans="1:9" s="103" customFormat="1" ht="13.5" customHeight="1" x14ac:dyDescent="0.2">
      <c r="A46" s="103" t="s">
        <v>76</v>
      </c>
      <c r="B46" s="102"/>
      <c r="D46" s="104"/>
      <c r="E46" s="104"/>
      <c r="F46" s="104"/>
      <c r="G46" s="104"/>
    </row>
    <row r="47" spans="1:9" s="103" customFormat="1" ht="13.5" customHeight="1" x14ac:dyDescent="0.2">
      <c r="A47" s="103" t="s">
        <v>69</v>
      </c>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N56"/>
  <sheetViews>
    <sheetView showGridLines="0" zoomScaleNormal="100" workbookViewId="0">
      <selection activeCell="A28" sqref="A28"/>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43708</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2797379625.98</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2.5700000000000001E-2</v>
      </c>
      <c r="H16" s="123"/>
    </row>
    <row r="17" spans="1:14" s="66" customFormat="1" ht="17.25" customHeight="1" x14ac:dyDescent="0.2">
      <c r="A17" s="68" t="s">
        <v>34</v>
      </c>
      <c r="B17" s="68"/>
      <c r="C17" s="69"/>
      <c r="D17" s="69"/>
      <c r="E17" s="69"/>
      <c r="F17" s="69"/>
      <c r="G17" s="70">
        <v>2.3118E-2</v>
      </c>
      <c r="H17" s="123"/>
    </row>
    <row r="18" spans="1:14" s="66" customFormat="1" ht="17.25" customHeight="1" x14ac:dyDescent="0.2">
      <c r="A18" s="71" t="s">
        <v>30</v>
      </c>
      <c r="B18" s="71"/>
      <c r="C18" s="71"/>
      <c r="D18" s="71"/>
      <c r="E18" s="71"/>
      <c r="F18" s="71"/>
      <c r="G18" s="116">
        <v>2.82</v>
      </c>
      <c r="H18" s="123"/>
    </row>
    <row r="19" spans="1:14" s="66" customFormat="1" ht="17.25" customHeight="1" x14ac:dyDescent="0.2">
      <c r="A19" s="71" t="s">
        <v>22</v>
      </c>
      <c r="B19" s="71"/>
      <c r="C19" s="71"/>
      <c r="D19" s="71"/>
      <c r="E19" s="71"/>
      <c r="F19" s="71"/>
      <c r="G19" s="73">
        <v>6</v>
      </c>
      <c r="H19" s="123"/>
    </row>
    <row r="20" spans="1:14" s="66" customFormat="1" ht="17.25" customHeight="1" x14ac:dyDescent="0.2">
      <c r="A20" s="71" t="s">
        <v>3</v>
      </c>
      <c r="B20" s="71"/>
      <c r="C20" s="71"/>
      <c r="D20" s="71"/>
      <c r="E20" s="71"/>
      <c r="F20" s="71"/>
      <c r="G20" s="118">
        <v>2782</v>
      </c>
      <c r="H20" s="123"/>
    </row>
    <row r="21" spans="1:14" s="66" customFormat="1" ht="17.25" customHeight="1" x14ac:dyDescent="0.2">
      <c r="A21" s="71" t="s">
        <v>4</v>
      </c>
      <c r="B21" s="71"/>
      <c r="C21" s="71"/>
      <c r="D21" s="71"/>
      <c r="E21" s="71"/>
      <c r="F21" s="71"/>
      <c r="G21" s="124">
        <v>1.0209999999999999</v>
      </c>
      <c r="H21" s="123"/>
    </row>
    <row r="22" spans="1:14" s="66" customFormat="1" ht="17.25" customHeight="1" thickBot="1" x14ac:dyDescent="0.25">
      <c r="A22" s="76" t="s">
        <v>21</v>
      </c>
      <c r="B22" s="76"/>
      <c r="C22" s="76"/>
      <c r="D22" s="76"/>
      <c r="E22" s="76"/>
      <c r="F22" s="76"/>
      <c r="G22" s="77">
        <v>0.58989999999999998</v>
      </c>
      <c r="H22" s="123"/>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0.66446000000000005</v>
      </c>
      <c r="C26" s="85"/>
      <c r="D26" s="83" t="s">
        <v>26</v>
      </c>
      <c r="E26" s="83"/>
      <c r="F26" s="84">
        <v>0.20544000000000001</v>
      </c>
      <c r="G26" s="86" t="s">
        <v>24</v>
      </c>
      <c r="H26" s="85"/>
      <c r="K26" s="87"/>
      <c r="L26" s="87"/>
      <c r="M26" s="119"/>
      <c r="N26" s="120"/>
    </row>
    <row r="27" spans="1:14" s="55" customFormat="1" ht="17.25" customHeight="1" x14ac:dyDescent="0.2">
      <c r="A27" s="87" t="s">
        <v>79</v>
      </c>
      <c r="B27" s="88">
        <v>6.1170000000000002E-2</v>
      </c>
      <c r="C27" s="85"/>
      <c r="D27" s="87" t="s">
        <v>56</v>
      </c>
      <c r="E27" s="87"/>
      <c r="F27" s="119">
        <v>0.1893</v>
      </c>
      <c r="G27" s="120" t="s">
        <v>24</v>
      </c>
      <c r="H27" s="85"/>
      <c r="K27" s="87"/>
      <c r="L27" s="87"/>
      <c r="M27" s="119"/>
      <c r="N27" s="120"/>
    </row>
    <row r="28" spans="1:14" s="55" customFormat="1" ht="17.25" customHeight="1" x14ac:dyDescent="0.2">
      <c r="A28" s="83" t="s">
        <v>53</v>
      </c>
      <c r="B28" s="84">
        <v>6.071E-2</v>
      </c>
      <c r="C28" s="85"/>
      <c r="D28" s="83" t="s">
        <v>35</v>
      </c>
      <c r="E28" s="83"/>
      <c r="F28" s="84">
        <v>0.18482000000000001</v>
      </c>
      <c r="G28" s="86" t="s">
        <v>24</v>
      </c>
      <c r="H28" s="85"/>
      <c r="J28" s="87"/>
      <c r="K28" s="87"/>
      <c r="L28" s="87"/>
      <c r="M28" s="119"/>
      <c r="N28" s="120"/>
    </row>
    <row r="29" spans="1:14" s="55" customFormat="1" ht="17.25" customHeight="1" x14ac:dyDescent="0.2">
      <c r="A29" s="89" t="s">
        <v>74</v>
      </c>
      <c r="B29" s="88">
        <v>6.0690000000000001E-2</v>
      </c>
      <c r="C29" s="85"/>
      <c r="D29" s="87" t="s">
        <v>50</v>
      </c>
      <c r="E29" s="87"/>
      <c r="F29" s="119">
        <v>0.15708</v>
      </c>
      <c r="G29" s="120" t="s">
        <v>49</v>
      </c>
      <c r="H29" s="85"/>
      <c r="J29" s="87"/>
      <c r="K29" s="87"/>
      <c r="L29" s="87"/>
      <c r="M29" s="119"/>
      <c r="N29" s="120"/>
    </row>
    <row r="30" spans="1:14" s="58" customFormat="1" ht="17.25" customHeight="1" x14ac:dyDescent="0.2">
      <c r="A30" s="83" t="s">
        <v>63</v>
      </c>
      <c r="B30" s="84">
        <v>6.0659999999999999E-2</v>
      </c>
      <c r="C30" s="90"/>
      <c r="D30" s="83" t="s">
        <v>72</v>
      </c>
      <c r="E30" s="83"/>
      <c r="F30" s="84">
        <v>0.13469999999999999</v>
      </c>
      <c r="G30" s="86" t="s">
        <v>46</v>
      </c>
      <c r="H30" s="122"/>
      <c r="K30" s="87"/>
      <c r="L30" s="87"/>
      <c r="M30" s="119"/>
      <c r="N30" s="120"/>
    </row>
    <row r="31" spans="1:14" s="58" customFormat="1" ht="17.25" customHeight="1" x14ac:dyDescent="0.2">
      <c r="A31" s="87" t="s">
        <v>78</v>
      </c>
      <c r="B31" s="119">
        <v>6.0449999999999997E-2</v>
      </c>
      <c r="C31" s="90"/>
      <c r="D31" s="89" t="s">
        <v>48</v>
      </c>
      <c r="E31" s="89"/>
      <c r="F31" s="88">
        <v>9.6780000000000005E-2</v>
      </c>
      <c r="G31" s="90" t="s">
        <v>24</v>
      </c>
      <c r="H31" s="122"/>
      <c r="K31" s="87"/>
      <c r="L31" s="87"/>
      <c r="M31" s="119"/>
      <c r="N31" s="120"/>
    </row>
    <row r="32" spans="1:14" s="58" customFormat="1" ht="17.25" customHeight="1" x14ac:dyDescent="0.2">
      <c r="A32" s="83" t="s">
        <v>62</v>
      </c>
      <c r="B32" s="84">
        <v>3.1870000000000002E-2</v>
      </c>
      <c r="C32" s="90"/>
      <c r="D32" s="87"/>
      <c r="E32" s="87"/>
      <c r="F32" s="119"/>
      <c r="G32" s="120"/>
      <c r="K32" s="87"/>
      <c r="L32" s="87"/>
      <c r="M32" s="119"/>
      <c r="N32" s="120"/>
    </row>
    <row r="33" spans="1:9" s="55" customFormat="1" ht="17.25" customHeight="1" x14ac:dyDescent="0.2">
      <c r="A33" s="58"/>
      <c r="B33" s="58"/>
      <c r="D33" s="87"/>
      <c r="E33" s="87"/>
      <c r="F33" s="119"/>
      <c r="G33" s="120"/>
      <c r="H33" s="58"/>
      <c r="I33" s="58"/>
    </row>
    <row r="34" spans="1:9" s="78" customFormat="1" ht="17.25" customHeight="1" x14ac:dyDescent="0.2">
      <c r="A34" s="61" t="s">
        <v>71</v>
      </c>
      <c r="B34" s="62"/>
      <c r="C34" s="62"/>
      <c r="D34" s="62"/>
      <c r="E34" s="87"/>
      <c r="F34" s="120"/>
      <c r="G34" s="120"/>
      <c r="H34" s="55"/>
      <c r="I34" s="55"/>
    </row>
    <row r="35" spans="1:9" s="55" customFormat="1" ht="17.25" customHeight="1" x14ac:dyDescent="0.2">
      <c r="A35" s="78"/>
      <c r="B35" s="78"/>
      <c r="C35" s="78"/>
      <c r="D35" s="82" t="s">
        <v>14</v>
      </c>
      <c r="E35" s="58"/>
      <c r="F35" s="58"/>
      <c r="G35" s="58"/>
      <c r="H35" s="78"/>
      <c r="I35" s="78"/>
    </row>
    <row r="36" spans="1:9" s="55" customFormat="1" ht="17.25" customHeight="1" x14ac:dyDescent="0.2">
      <c r="A36" s="69" t="s">
        <v>16</v>
      </c>
      <c r="B36" s="96"/>
      <c r="C36" s="96"/>
      <c r="D36" s="84">
        <v>0.25885999999999998</v>
      </c>
      <c r="E36" s="85"/>
    </row>
    <row r="37" spans="1:9" s="55" customFormat="1" ht="17.25" customHeight="1" x14ac:dyDescent="0.2">
      <c r="A37" s="66" t="s">
        <v>17</v>
      </c>
      <c r="D37" s="88">
        <v>4.4139999999999999E-2</v>
      </c>
      <c r="E37" s="80"/>
      <c r="F37" s="78"/>
      <c r="G37" s="78"/>
    </row>
    <row r="38" spans="1:9" s="55" customFormat="1" ht="17.25" customHeight="1" x14ac:dyDescent="0.2">
      <c r="A38" s="69" t="s">
        <v>73</v>
      </c>
      <c r="B38" s="96"/>
      <c r="C38" s="96"/>
      <c r="D38" s="84">
        <v>0.35457</v>
      </c>
      <c r="E38" s="85"/>
    </row>
    <row r="39" spans="1:9" s="55" customFormat="1" ht="17.25" customHeight="1" x14ac:dyDescent="0.2">
      <c r="A39" s="66" t="s">
        <v>18</v>
      </c>
      <c r="D39" s="88">
        <v>0.20068</v>
      </c>
      <c r="E39" s="85"/>
    </row>
    <row r="40" spans="1:9" s="55" customFormat="1" ht="17.25" customHeight="1" x14ac:dyDescent="0.2">
      <c r="A40" s="69" t="s">
        <v>19</v>
      </c>
      <c r="B40" s="96"/>
      <c r="C40" s="96"/>
      <c r="D40" s="84">
        <v>0.10822</v>
      </c>
      <c r="E40" s="85"/>
    </row>
    <row r="41" spans="1:9" s="55" customFormat="1" ht="17.25" customHeight="1" x14ac:dyDescent="0.2">
      <c r="A41" s="66" t="s">
        <v>11</v>
      </c>
      <c r="D41" s="88">
        <v>0</v>
      </c>
      <c r="E41" s="85"/>
      <c r="F41" s="85"/>
    </row>
    <row r="42" spans="1:9" s="55" customFormat="1" ht="17.25" customHeight="1" x14ac:dyDescent="0.2">
      <c r="A42" s="69" t="s">
        <v>20</v>
      </c>
      <c r="B42" s="96"/>
      <c r="C42" s="96"/>
      <c r="D42" s="84">
        <v>7.7999999999999999E-4</v>
      </c>
      <c r="E42" s="85"/>
    </row>
    <row r="43" spans="1:9" s="58" customFormat="1" ht="17.25" customHeight="1" thickBot="1" x14ac:dyDescent="0.25">
      <c r="A43" s="63" t="s">
        <v>13</v>
      </c>
      <c r="B43" s="97"/>
      <c r="C43" s="97"/>
      <c r="D43" s="98">
        <v>3.2739999999999998E-2</v>
      </c>
      <c r="E43" s="85"/>
      <c r="F43" s="55"/>
      <c r="G43" s="55"/>
      <c r="H43" s="55"/>
      <c r="I43" s="55"/>
    </row>
    <row r="44" spans="1:9" s="100" customFormat="1" ht="16.5" customHeight="1" x14ac:dyDescent="0.2">
      <c r="A44" s="99"/>
      <c r="B44" s="99"/>
      <c r="C44" s="99"/>
      <c r="D44" s="99"/>
      <c r="E44" s="55"/>
      <c r="F44" s="55"/>
      <c r="G44" s="55"/>
      <c r="H44" s="121"/>
      <c r="I44" s="121"/>
    </row>
    <row r="45" spans="1:9" s="103" customFormat="1" ht="153" customHeight="1" x14ac:dyDescent="0.2">
      <c r="A45" s="142" t="s">
        <v>68</v>
      </c>
      <c r="B45" s="142"/>
      <c r="C45" s="142"/>
      <c r="D45" s="142"/>
      <c r="E45" s="121"/>
      <c r="F45" s="104"/>
      <c r="G45" s="104"/>
      <c r="H45" s="104"/>
      <c r="I45" s="104"/>
    </row>
    <row r="46" spans="1:9" s="103" customFormat="1" ht="13.5" customHeight="1" x14ac:dyDescent="0.2">
      <c r="A46" s="103" t="s">
        <v>76</v>
      </c>
      <c r="B46" s="102"/>
      <c r="D46" s="104"/>
      <c r="E46" s="104"/>
      <c r="F46" s="104"/>
      <c r="G46" s="104"/>
    </row>
    <row r="47" spans="1:9" s="103" customFormat="1" ht="13.5" customHeight="1" x14ac:dyDescent="0.2">
      <c r="A47" s="103" t="s">
        <v>69</v>
      </c>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73">
    <pageSetUpPr fitToPage="1"/>
  </sheetPr>
  <dimension ref="A1:N56"/>
  <sheetViews>
    <sheetView showGridLines="0" zoomScaleNormal="100" workbookViewId="0"/>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43677</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2914276482.48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2.5600000000000001E-2</v>
      </c>
    </row>
    <row r="17" spans="1:14" s="66" customFormat="1" ht="17.25" customHeight="1" x14ac:dyDescent="0.2">
      <c r="A17" s="68" t="s">
        <v>34</v>
      </c>
      <c r="B17" s="68"/>
      <c r="C17" s="69"/>
      <c r="D17" s="69"/>
      <c r="E17" s="69"/>
      <c r="F17" s="69"/>
      <c r="G17" s="70">
        <v>2.3099999999999999E-2</v>
      </c>
    </row>
    <row r="18" spans="1:14" s="66" customFormat="1" ht="17.25" customHeight="1" x14ac:dyDescent="0.2">
      <c r="A18" s="71" t="s">
        <v>30</v>
      </c>
      <c r="B18" s="71"/>
      <c r="C18" s="71"/>
      <c r="D18" s="71"/>
      <c r="E18" s="71"/>
      <c r="F18" s="71"/>
      <c r="G18" s="116">
        <v>2.48</v>
      </c>
    </row>
    <row r="19" spans="1:14" s="66" customFormat="1" ht="17.25" customHeight="1" x14ac:dyDescent="0.2">
      <c r="A19" s="71" t="s">
        <v>22</v>
      </c>
      <c r="B19" s="71"/>
      <c r="C19" s="71"/>
      <c r="D19" s="71"/>
      <c r="E19" s="71"/>
      <c r="F19" s="71"/>
      <c r="G19" s="73">
        <v>6</v>
      </c>
    </row>
    <row r="20" spans="1:14" s="66" customFormat="1" ht="17.25" customHeight="1" x14ac:dyDescent="0.2">
      <c r="A20" s="71" t="s">
        <v>3</v>
      </c>
      <c r="B20" s="71"/>
      <c r="C20" s="71"/>
      <c r="D20" s="71"/>
      <c r="E20" s="71"/>
      <c r="F20" s="71"/>
      <c r="G20" s="118">
        <v>2759</v>
      </c>
    </row>
    <row r="21" spans="1:14" s="66" customFormat="1" ht="17.25" customHeight="1" x14ac:dyDescent="0.2">
      <c r="A21" s="71" t="s">
        <v>4</v>
      </c>
      <c r="B21" s="71"/>
      <c r="C21" s="71"/>
      <c r="D21" s="71"/>
      <c r="E21" s="71"/>
      <c r="F21" s="71"/>
      <c r="G21" s="117">
        <v>1.0114000000000001</v>
      </c>
    </row>
    <row r="22" spans="1:14" s="66" customFormat="1" ht="17.25" customHeight="1" thickBot="1" x14ac:dyDescent="0.25">
      <c r="A22" s="76" t="s">
        <v>21</v>
      </c>
      <c r="B22" s="76"/>
      <c r="C22" s="76"/>
      <c r="D22" s="76"/>
      <c r="E22" s="76"/>
      <c r="F22" s="76"/>
      <c r="G22" s="77">
        <v>0.58989999999999998</v>
      </c>
      <c r="H22" s="123"/>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0.61585000000000001</v>
      </c>
      <c r="D26" s="83" t="s">
        <v>26</v>
      </c>
      <c r="E26" s="83"/>
      <c r="F26" s="84">
        <v>0.20791999999999999</v>
      </c>
      <c r="G26" s="86" t="s">
        <v>24</v>
      </c>
      <c r="K26" s="87"/>
      <c r="L26" s="87"/>
      <c r="M26" s="119"/>
      <c r="N26" s="120"/>
    </row>
    <row r="27" spans="1:14" s="55" customFormat="1" ht="17.25" customHeight="1" x14ac:dyDescent="0.2">
      <c r="A27" s="87" t="s">
        <v>44</v>
      </c>
      <c r="B27" s="88">
        <v>8.2110000000000002E-2</v>
      </c>
      <c r="D27" s="87" t="s">
        <v>56</v>
      </c>
      <c r="E27" s="87"/>
      <c r="F27" s="119">
        <v>0.18529999999999999</v>
      </c>
      <c r="G27" s="120" t="s">
        <v>24</v>
      </c>
      <c r="K27" s="87"/>
      <c r="L27" s="87"/>
      <c r="M27" s="119"/>
      <c r="N27" s="120"/>
    </row>
    <row r="28" spans="1:14" s="55" customFormat="1" ht="17.25" customHeight="1" x14ac:dyDescent="0.2">
      <c r="A28" s="83" t="s">
        <v>74</v>
      </c>
      <c r="B28" s="84">
        <v>6.5989999999999993E-2</v>
      </c>
      <c r="D28" s="83" t="s">
        <v>35</v>
      </c>
      <c r="E28" s="83"/>
      <c r="F28" s="84">
        <v>0.18085999999999999</v>
      </c>
      <c r="G28" s="86" t="s">
        <v>24</v>
      </c>
      <c r="J28" s="87"/>
      <c r="K28" s="87"/>
      <c r="L28" s="87"/>
      <c r="M28" s="119"/>
      <c r="N28" s="120"/>
    </row>
    <row r="29" spans="1:14" s="55" customFormat="1" ht="17.25" customHeight="1" x14ac:dyDescent="0.2">
      <c r="A29" s="89" t="s">
        <v>63</v>
      </c>
      <c r="B29" s="88">
        <v>6.2179999999999999E-2</v>
      </c>
      <c r="D29" s="87" t="s">
        <v>50</v>
      </c>
      <c r="E29" s="87"/>
      <c r="F29" s="119">
        <v>0.15373999999999999</v>
      </c>
      <c r="G29" s="120" t="s">
        <v>49</v>
      </c>
      <c r="J29" s="87"/>
      <c r="K29" s="87"/>
      <c r="L29" s="87"/>
      <c r="M29" s="119"/>
      <c r="N29" s="120"/>
    </row>
    <row r="30" spans="1:14" s="58" customFormat="1" ht="17.25" customHeight="1" x14ac:dyDescent="0.2">
      <c r="A30" s="83" t="s">
        <v>53</v>
      </c>
      <c r="B30" s="84">
        <v>6.1409999999999999E-2</v>
      </c>
      <c r="C30" s="120"/>
      <c r="D30" s="83" t="s">
        <v>72</v>
      </c>
      <c r="E30" s="83"/>
      <c r="F30" s="84">
        <v>0.13188</v>
      </c>
      <c r="G30" s="86" t="s">
        <v>46</v>
      </c>
      <c r="K30" s="87"/>
      <c r="L30" s="87"/>
      <c r="M30" s="119"/>
      <c r="N30" s="120"/>
    </row>
    <row r="31" spans="1:14" s="58" customFormat="1" ht="17.25" customHeight="1" x14ac:dyDescent="0.2">
      <c r="A31" s="87" t="s">
        <v>78</v>
      </c>
      <c r="B31" s="119">
        <v>6.0040000000000003E-2</v>
      </c>
      <c r="C31" s="120"/>
      <c r="D31" s="89" t="s">
        <v>48</v>
      </c>
      <c r="E31" s="89"/>
      <c r="F31" s="88">
        <v>8.7870000000000004E-2</v>
      </c>
      <c r="G31" s="90" t="s">
        <v>24</v>
      </c>
      <c r="K31" s="87"/>
      <c r="L31" s="87"/>
      <c r="M31" s="119"/>
      <c r="N31" s="120"/>
    </row>
    <row r="32" spans="1:14" s="58" customFormat="1" ht="17.25" customHeight="1" x14ac:dyDescent="0.2">
      <c r="A32" s="83" t="s">
        <v>62</v>
      </c>
      <c r="B32" s="84">
        <v>5.2429999999999997E-2</v>
      </c>
      <c r="C32" s="120"/>
      <c r="D32" s="87"/>
      <c r="E32" s="87"/>
      <c r="F32" s="119"/>
      <c r="G32" s="120"/>
      <c r="K32" s="87"/>
      <c r="L32" s="87"/>
      <c r="M32" s="119"/>
      <c r="N32" s="120"/>
    </row>
    <row r="33" spans="1:9" s="55" customFormat="1" ht="17.25" customHeight="1" x14ac:dyDescent="0.2">
      <c r="A33" s="58"/>
      <c r="B33" s="58"/>
      <c r="D33" s="87"/>
      <c r="E33" s="87"/>
      <c r="F33" s="119"/>
      <c r="G33" s="120"/>
      <c r="H33" s="58"/>
      <c r="I33" s="58"/>
    </row>
    <row r="34" spans="1:9" s="78" customFormat="1" ht="17.25" customHeight="1" x14ac:dyDescent="0.2">
      <c r="A34" s="61" t="s">
        <v>71</v>
      </c>
      <c r="B34" s="62"/>
      <c r="C34" s="62"/>
      <c r="D34" s="62"/>
      <c r="E34" s="87"/>
      <c r="F34" s="120"/>
      <c r="G34" s="120"/>
      <c r="H34" s="55"/>
      <c r="I34" s="55"/>
    </row>
    <row r="35" spans="1:9" s="55" customFormat="1" ht="17.25" customHeight="1" x14ac:dyDescent="0.2">
      <c r="A35" s="78"/>
      <c r="B35" s="78"/>
      <c r="C35" s="78"/>
      <c r="D35" s="82" t="s">
        <v>14</v>
      </c>
      <c r="E35" s="58"/>
      <c r="F35" s="58"/>
      <c r="G35" s="58"/>
      <c r="H35" s="78"/>
      <c r="I35" s="78"/>
    </row>
    <row r="36" spans="1:9" s="55" customFormat="1" ht="17.25" customHeight="1" x14ac:dyDescent="0.2">
      <c r="A36" s="69" t="s">
        <v>16</v>
      </c>
      <c r="B36" s="96"/>
      <c r="C36" s="96"/>
      <c r="D36" s="84">
        <v>0.20893</v>
      </c>
    </row>
    <row r="37" spans="1:9" s="55" customFormat="1" ht="17.25" customHeight="1" x14ac:dyDescent="0.2">
      <c r="A37" s="66" t="s">
        <v>17</v>
      </c>
      <c r="D37" s="88">
        <v>3.7139999999999999E-2</v>
      </c>
      <c r="E37" s="78"/>
      <c r="F37" s="78"/>
      <c r="G37" s="78"/>
    </row>
    <row r="38" spans="1:9" s="55" customFormat="1" ht="17.25" customHeight="1" x14ac:dyDescent="0.2">
      <c r="A38" s="69" t="s">
        <v>73</v>
      </c>
      <c r="B38" s="96"/>
      <c r="C38" s="96"/>
      <c r="D38" s="84">
        <v>0.33585999999999999</v>
      </c>
    </row>
    <row r="39" spans="1:9" s="55" customFormat="1" ht="17.25" customHeight="1" x14ac:dyDescent="0.2">
      <c r="A39" s="66" t="s">
        <v>18</v>
      </c>
      <c r="D39" s="88">
        <v>0.20165</v>
      </c>
    </row>
    <row r="40" spans="1:9" s="55" customFormat="1" ht="17.25" customHeight="1" x14ac:dyDescent="0.2">
      <c r="A40" s="69" t="s">
        <v>19</v>
      </c>
      <c r="B40" s="96"/>
      <c r="C40" s="96"/>
      <c r="D40" s="84">
        <v>0.10999</v>
      </c>
    </row>
    <row r="41" spans="1:9" s="55" customFormat="1" ht="17.25" customHeight="1" x14ac:dyDescent="0.2">
      <c r="A41" s="66" t="s">
        <v>11</v>
      </c>
      <c r="D41" s="88">
        <v>0</v>
      </c>
      <c r="F41" s="85"/>
    </row>
    <row r="42" spans="1:9" s="55" customFormat="1" ht="17.25" customHeight="1" x14ac:dyDescent="0.2">
      <c r="A42" s="69" t="s">
        <v>20</v>
      </c>
      <c r="B42" s="96"/>
      <c r="C42" s="96"/>
      <c r="D42" s="84">
        <v>8.3000000000000001E-4</v>
      </c>
    </row>
    <row r="43" spans="1:9" s="58" customFormat="1" ht="17.25" customHeight="1" thickBot="1" x14ac:dyDescent="0.25">
      <c r="A43" s="63" t="s">
        <v>13</v>
      </c>
      <c r="B43" s="97"/>
      <c r="C43" s="97"/>
      <c r="D43" s="98">
        <v>0.1056</v>
      </c>
      <c r="E43" s="55"/>
      <c r="F43" s="55"/>
      <c r="G43" s="55"/>
      <c r="H43" s="55"/>
      <c r="I43" s="55"/>
    </row>
    <row r="44" spans="1:9" s="100" customFormat="1" ht="16.5" customHeight="1" x14ac:dyDescent="0.2">
      <c r="A44" s="99"/>
      <c r="B44" s="99"/>
      <c r="C44" s="99"/>
      <c r="D44" s="99"/>
      <c r="E44" s="55"/>
      <c r="F44" s="55"/>
      <c r="G44" s="55"/>
      <c r="H44" s="121"/>
      <c r="I44" s="121"/>
    </row>
    <row r="45" spans="1:9" s="103" customFormat="1" ht="153" customHeight="1" x14ac:dyDescent="0.2">
      <c r="A45" s="142" t="s">
        <v>68</v>
      </c>
      <c r="B45" s="142"/>
      <c r="C45" s="142"/>
      <c r="D45" s="142"/>
      <c r="E45" s="121"/>
      <c r="F45" s="104"/>
      <c r="G45" s="104"/>
      <c r="H45" s="104"/>
      <c r="I45" s="104"/>
    </row>
    <row r="46" spans="1:9" s="103" customFormat="1" ht="13.5" customHeight="1" x14ac:dyDescent="0.2">
      <c r="A46" s="103" t="s">
        <v>76</v>
      </c>
      <c r="B46" s="102"/>
      <c r="D46" s="104"/>
      <c r="E46" s="104"/>
      <c r="F46" s="104"/>
      <c r="G46" s="104"/>
    </row>
    <row r="47" spans="1:9" s="103" customFormat="1" ht="13.5" customHeight="1" x14ac:dyDescent="0.2">
      <c r="A47" s="103" t="s">
        <v>69</v>
      </c>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8">
    <pageSetUpPr fitToPage="1"/>
  </sheetPr>
  <dimension ref="A1:N56"/>
  <sheetViews>
    <sheetView showGridLines="0" zoomScaleNormal="100" workbookViewId="0"/>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43646</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2891392050.18999</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2.5600000000000001E-2</v>
      </c>
      <c r="H16" s="123"/>
    </row>
    <row r="17" spans="1:14" s="66" customFormat="1" ht="17.25" customHeight="1" x14ac:dyDescent="0.2">
      <c r="A17" s="68" t="s">
        <v>34</v>
      </c>
      <c r="B17" s="68"/>
      <c r="C17" s="69"/>
      <c r="D17" s="69"/>
      <c r="E17" s="69"/>
      <c r="F17" s="69"/>
      <c r="G17" s="70">
        <v>2.3099999999999999E-2</v>
      </c>
      <c r="H17" s="123"/>
    </row>
    <row r="18" spans="1:14" s="66" customFormat="1" ht="17.25" customHeight="1" x14ac:dyDescent="0.2">
      <c r="A18" s="71" t="s">
        <v>30</v>
      </c>
      <c r="B18" s="71"/>
      <c r="C18" s="71"/>
      <c r="D18" s="71"/>
      <c r="E18" s="71"/>
      <c r="F18" s="71"/>
      <c r="G18" s="116">
        <v>2.59</v>
      </c>
      <c r="H18" s="123"/>
    </row>
    <row r="19" spans="1:14" s="66" customFormat="1" ht="17.25" customHeight="1" x14ac:dyDescent="0.2">
      <c r="A19" s="71" t="s">
        <v>22</v>
      </c>
      <c r="B19" s="71"/>
      <c r="C19" s="71"/>
      <c r="D19" s="71"/>
      <c r="E19" s="71"/>
      <c r="F19" s="71"/>
      <c r="G19" s="73">
        <v>6</v>
      </c>
      <c r="H19" s="123"/>
    </row>
    <row r="20" spans="1:14" s="66" customFormat="1" ht="17.25" customHeight="1" x14ac:dyDescent="0.2">
      <c r="A20" s="71" t="s">
        <v>3</v>
      </c>
      <c r="B20" s="71"/>
      <c r="C20" s="71"/>
      <c r="D20" s="71"/>
      <c r="E20" s="71"/>
      <c r="F20" s="71"/>
      <c r="G20" s="118">
        <v>2778</v>
      </c>
      <c r="H20" s="123"/>
    </row>
    <row r="21" spans="1:14" s="66" customFormat="1" ht="17.25" customHeight="1" x14ac:dyDescent="0.2">
      <c r="A21" s="71" t="s">
        <v>4</v>
      </c>
      <c r="B21" s="71"/>
      <c r="C21" s="71"/>
      <c r="D21" s="71"/>
      <c r="E21" s="71"/>
      <c r="F21" s="71"/>
      <c r="G21" s="117">
        <v>1.0133000000000001</v>
      </c>
      <c r="H21" s="123"/>
    </row>
    <row r="22" spans="1:14" s="66" customFormat="1" ht="17.25" customHeight="1" thickBot="1" x14ac:dyDescent="0.25">
      <c r="A22" s="76" t="s">
        <v>21</v>
      </c>
      <c r="B22" s="76"/>
      <c r="C22" s="76"/>
      <c r="D22" s="76"/>
      <c r="E22" s="76"/>
      <c r="F22" s="76"/>
      <c r="G22" s="77">
        <v>0.58989999999999998</v>
      </c>
      <c r="H22" s="123"/>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0.61933000000000005</v>
      </c>
      <c r="C26" s="85"/>
      <c r="D26" s="83" t="s">
        <v>26</v>
      </c>
      <c r="E26" s="83"/>
      <c r="F26" s="84">
        <v>0.20907000000000001</v>
      </c>
      <c r="G26" s="86" t="s">
        <v>24</v>
      </c>
      <c r="H26" s="85"/>
      <c r="K26" s="87"/>
      <c r="L26" s="87"/>
      <c r="M26" s="119"/>
      <c r="N26" s="120"/>
    </row>
    <row r="27" spans="1:14" s="55" customFormat="1" ht="17.25" customHeight="1" x14ac:dyDescent="0.2">
      <c r="A27" s="87" t="s">
        <v>44</v>
      </c>
      <c r="B27" s="88">
        <v>8.2439999999999999E-2</v>
      </c>
      <c r="C27" s="85"/>
      <c r="D27" s="87" t="s">
        <v>56</v>
      </c>
      <c r="E27" s="87"/>
      <c r="F27" s="119">
        <v>0.18634999999999999</v>
      </c>
      <c r="G27" s="120" t="s">
        <v>24</v>
      </c>
      <c r="H27" s="85"/>
      <c r="K27" s="87"/>
      <c r="L27" s="87"/>
      <c r="M27" s="119"/>
      <c r="N27" s="120"/>
    </row>
    <row r="28" spans="1:14" s="55" customFormat="1" ht="17.25" customHeight="1" x14ac:dyDescent="0.2">
      <c r="A28" s="83" t="s">
        <v>74</v>
      </c>
      <c r="B28" s="84">
        <v>6.6299999999999998E-2</v>
      </c>
      <c r="C28" s="85"/>
      <c r="D28" s="83" t="s">
        <v>35</v>
      </c>
      <c r="E28" s="83"/>
      <c r="F28" s="84">
        <v>0.18184</v>
      </c>
      <c r="G28" s="86" t="s">
        <v>24</v>
      </c>
      <c r="H28" s="85"/>
      <c r="J28" s="87"/>
      <c r="K28" s="87"/>
      <c r="L28" s="87"/>
      <c r="M28" s="119"/>
      <c r="N28" s="120"/>
    </row>
    <row r="29" spans="1:14" s="55" customFormat="1" ht="17.25" customHeight="1" x14ac:dyDescent="0.2">
      <c r="A29" s="89" t="s">
        <v>63</v>
      </c>
      <c r="B29" s="88">
        <v>6.2570000000000001E-2</v>
      </c>
      <c r="C29" s="85"/>
      <c r="D29" s="87" t="s">
        <v>50</v>
      </c>
      <c r="E29" s="87"/>
      <c r="F29" s="119">
        <v>0.15459999999999999</v>
      </c>
      <c r="G29" s="120" t="s">
        <v>49</v>
      </c>
      <c r="H29" s="85"/>
      <c r="J29" s="87"/>
      <c r="K29" s="87"/>
      <c r="L29" s="87"/>
      <c r="M29" s="119"/>
      <c r="N29" s="120"/>
    </row>
    <row r="30" spans="1:14" s="58" customFormat="1" ht="17.25" customHeight="1" x14ac:dyDescent="0.2">
      <c r="A30" s="83" t="s">
        <v>53</v>
      </c>
      <c r="B30" s="84">
        <v>6.1879999999999998E-2</v>
      </c>
      <c r="C30" s="90"/>
      <c r="D30" s="83" t="s">
        <v>72</v>
      </c>
      <c r="E30" s="83"/>
      <c r="F30" s="84">
        <v>0.13264000000000001</v>
      </c>
      <c r="G30" s="86" t="s">
        <v>46</v>
      </c>
      <c r="H30" s="122"/>
      <c r="K30" s="87"/>
      <c r="L30" s="87"/>
      <c r="M30" s="119"/>
      <c r="N30" s="120"/>
    </row>
    <row r="31" spans="1:14" s="58" customFormat="1" ht="17.25" customHeight="1" x14ac:dyDescent="0.2">
      <c r="A31" s="87" t="s">
        <v>78</v>
      </c>
      <c r="B31" s="119">
        <v>6.0330000000000002E-2</v>
      </c>
      <c r="C31" s="90"/>
      <c r="D31" s="89" t="s">
        <v>48</v>
      </c>
      <c r="E31" s="89"/>
      <c r="F31" s="88">
        <v>8.8359999999999994E-2</v>
      </c>
      <c r="G31" s="90" t="s">
        <v>24</v>
      </c>
      <c r="H31" s="122"/>
      <c r="K31" s="87"/>
      <c r="L31" s="87"/>
      <c r="M31" s="119"/>
      <c r="N31" s="120"/>
    </row>
    <row r="32" spans="1:14" s="58" customFormat="1" ht="17.25" customHeight="1" x14ac:dyDescent="0.2">
      <c r="A32" s="83" t="s">
        <v>62</v>
      </c>
      <c r="B32" s="84">
        <v>4.7140000000000001E-2</v>
      </c>
      <c r="C32" s="90"/>
      <c r="D32" s="87"/>
      <c r="E32" s="87"/>
      <c r="F32" s="119"/>
      <c r="G32" s="120"/>
      <c r="K32" s="87"/>
      <c r="L32" s="87"/>
      <c r="M32" s="119"/>
      <c r="N32" s="120"/>
    </row>
    <row r="33" spans="1:9" s="55" customFormat="1" ht="17.25" customHeight="1" x14ac:dyDescent="0.2">
      <c r="A33" s="58"/>
      <c r="B33" s="58"/>
      <c r="D33" s="87"/>
      <c r="E33" s="87"/>
      <c r="F33" s="119"/>
      <c r="G33" s="120"/>
      <c r="H33" s="58"/>
      <c r="I33" s="58"/>
    </row>
    <row r="34" spans="1:9" s="78" customFormat="1" ht="17.25" customHeight="1" x14ac:dyDescent="0.2">
      <c r="A34" s="61" t="s">
        <v>71</v>
      </c>
      <c r="B34" s="62"/>
      <c r="C34" s="62"/>
      <c r="D34" s="62"/>
      <c r="E34" s="87"/>
      <c r="F34" s="120"/>
      <c r="G34" s="120"/>
      <c r="H34" s="55"/>
      <c r="I34" s="55"/>
    </row>
    <row r="35" spans="1:9" s="55" customFormat="1" ht="17.25" customHeight="1" x14ac:dyDescent="0.2">
      <c r="A35" s="78"/>
      <c r="B35" s="78"/>
      <c r="C35" s="78"/>
      <c r="D35" s="82" t="s">
        <v>14</v>
      </c>
      <c r="E35" s="58"/>
      <c r="F35" s="58"/>
      <c r="G35" s="58"/>
      <c r="H35" s="78"/>
      <c r="I35" s="78"/>
    </row>
    <row r="36" spans="1:9" s="55" customFormat="1" ht="17.25" customHeight="1" x14ac:dyDescent="0.2">
      <c r="A36" s="69" t="s">
        <v>16</v>
      </c>
      <c r="B36" s="96"/>
      <c r="C36" s="96"/>
      <c r="D36" s="84">
        <v>0.22363</v>
      </c>
      <c r="E36" s="85"/>
    </row>
    <row r="37" spans="1:9" s="55" customFormat="1" ht="17.25" customHeight="1" x14ac:dyDescent="0.2">
      <c r="A37" s="66" t="s">
        <v>17</v>
      </c>
      <c r="D37" s="88">
        <v>3.9129999999999998E-2</v>
      </c>
      <c r="E37" s="80"/>
      <c r="F37" s="78"/>
      <c r="G37" s="78"/>
    </row>
    <row r="38" spans="1:9" s="55" customFormat="1" ht="17.25" customHeight="1" x14ac:dyDescent="0.2">
      <c r="A38" s="69" t="s">
        <v>73</v>
      </c>
      <c r="B38" s="96"/>
      <c r="C38" s="96"/>
      <c r="D38" s="84">
        <v>0.34432000000000001</v>
      </c>
      <c r="E38" s="85"/>
    </row>
    <row r="39" spans="1:9" s="55" customFormat="1" ht="17.25" customHeight="1" x14ac:dyDescent="0.2">
      <c r="A39" s="66" t="s">
        <v>18</v>
      </c>
      <c r="D39" s="88">
        <v>0.20588999999999999</v>
      </c>
      <c r="E39" s="85"/>
    </row>
    <row r="40" spans="1:9" s="55" customFormat="1" ht="17.25" customHeight="1" x14ac:dyDescent="0.2">
      <c r="A40" s="69" t="s">
        <v>19</v>
      </c>
      <c r="B40" s="96"/>
      <c r="C40" s="96"/>
      <c r="D40" s="84">
        <v>0.13294</v>
      </c>
      <c r="E40" s="85"/>
    </row>
    <row r="41" spans="1:9" s="55" customFormat="1" ht="17.25" customHeight="1" x14ac:dyDescent="0.2">
      <c r="A41" s="66" t="s">
        <v>11</v>
      </c>
      <c r="D41" s="88">
        <v>0</v>
      </c>
      <c r="E41" s="85"/>
      <c r="F41" s="85"/>
    </row>
    <row r="42" spans="1:9" s="55" customFormat="1" ht="17.25" customHeight="1" x14ac:dyDescent="0.2">
      <c r="A42" s="69" t="s">
        <v>20</v>
      </c>
      <c r="B42" s="96"/>
      <c r="C42" s="96"/>
      <c r="D42" s="84">
        <v>9.1E-4</v>
      </c>
      <c r="E42" s="85"/>
    </row>
    <row r="43" spans="1:9" s="58" customFormat="1" ht="17.25" customHeight="1" thickBot="1" x14ac:dyDescent="0.25">
      <c r="A43" s="63" t="s">
        <v>13</v>
      </c>
      <c r="B43" s="97"/>
      <c r="C43" s="97"/>
      <c r="D43" s="98">
        <v>5.3179999999999998E-2</v>
      </c>
      <c r="E43" s="85"/>
      <c r="F43" s="55"/>
      <c r="G43" s="55"/>
      <c r="H43" s="55"/>
      <c r="I43" s="55"/>
    </row>
    <row r="44" spans="1:9" s="100" customFormat="1" ht="16.5" customHeight="1" x14ac:dyDescent="0.2">
      <c r="A44" s="99"/>
      <c r="B44" s="99"/>
      <c r="C44" s="99"/>
      <c r="D44" s="99"/>
      <c r="E44" s="55"/>
      <c r="F44" s="55"/>
      <c r="G44" s="55"/>
      <c r="H44" s="121"/>
      <c r="I44" s="121"/>
    </row>
    <row r="45" spans="1:9" s="103" customFormat="1" ht="153" customHeight="1" x14ac:dyDescent="0.2">
      <c r="A45" s="142" t="s">
        <v>68</v>
      </c>
      <c r="B45" s="142"/>
      <c r="C45" s="142"/>
      <c r="D45" s="142"/>
      <c r="E45" s="121"/>
      <c r="F45" s="104"/>
      <c r="G45" s="104"/>
      <c r="H45" s="104"/>
      <c r="I45" s="104"/>
    </row>
    <row r="46" spans="1:9" s="103" customFormat="1" ht="13.5" customHeight="1" x14ac:dyDescent="0.2">
      <c r="A46" s="103" t="s">
        <v>76</v>
      </c>
      <c r="B46" s="102"/>
      <c r="D46" s="104"/>
      <c r="E46" s="104"/>
      <c r="F46" s="104"/>
      <c r="G46" s="104"/>
    </row>
    <row r="47" spans="1:9" s="103" customFormat="1" ht="13.5" customHeight="1" x14ac:dyDescent="0.2">
      <c r="A47" s="103" t="s">
        <v>69</v>
      </c>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59">
    <pageSetUpPr fitToPage="1"/>
  </sheetPr>
  <dimension ref="A1:N56"/>
  <sheetViews>
    <sheetView showGridLines="0" zoomScaleNormal="100" workbookViewId="0">
      <selection activeCell="M27" sqref="M27"/>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43616</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2872446944.3899899</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2.5700000000000001E-2</v>
      </c>
      <c r="H16" s="123"/>
    </row>
    <row r="17" spans="1:14" s="66" customFormat="1" ht="17.25" customHeight="1" x14ac:dyDescent="0.2">
      <c r="A17" s="68" t="s">
        <v>34</v>
      </c>
      <c r="B17" s="68"/>
      <c r="C17" s="69"/>
      <c r="D17" s="69"/>
      <c r="E17" s="69"/>
      <c r="F17" s="69"/>
      <c r="G17" s="70">
        <v>2.3099999999999999E-2</v>
      </c>
      <c r="H17" s="123"/>
    </row>
    <row r="18" spans="1:14" s="66" customFormat="1" ht="17.25" customHeight="1" x14ac:dyDescent="0.2">
      <c r="A18" s="71" t="s">
        <v>30</v>
      </c>
      <c r="B18" s="71"/>
      <c r="C18" s="71"/>
      <c r="D18" s="71"/>
      <c r="E18" s="71"/>
      <c r="F18" s="71"/>
      <c r="G18" s="116">
        <v>2.61</v>
      </c>
      <c r="H18" s="123"/>
    </row>
    <row r="19" spans="1:14" s="66" customFormat="1" ht="17.25" customHeight="1" x14ac:dyDescent="0.2">
      <c r="A19" s="71" t="s">
        <v>22</v>
      </c>
      <c r="B19" s="71"/>
      <c r="C19" s="71"/>
      <c r="D19" s="71"/>
      <c r="E19" s="71"/>
      <c r="F19" s="71"/>
      <c r="G19" s="73">
        <v>6</v>
      </c>
      <c r="H19" s="123"/>
    </row>
    <row r="20" spans="1:14" s="66" customFormat="1" ht="17.25" customHeight="1" x14ac:dyDescent="0.2">
      <c r="A20" s="71" t="s">
        <v>3</v>
      </c>
      <c r="B20" s="71"/>
      <c r="C20" s="71"/>
      <c r="D20" s="71"/>
      <c r="E20" s="71"/>
      <c r="F20" s="71"/>
      <c r="G20" s="118">
        <v>2789</v>
      </c>
      <c r="H20" s="123"/>
    </row>
    <row r="21" spans="1:14" s="66" customFormat="1" ht="17.25" customHeight="1" x14ac:dyDescent="0.2">
      <c r="A21" s="71" t="s">
        <v>4</v>
      </c>
      <c r="B21" s="71"/>
      <c r="C21" s="71"/>
      <c r="D21" s="71"/>
      <c r="E21" s="71"/>
      <c r="F21" s="71"/>
      <c r="G21" s="117">
        <v>1.0079</v>
      </c>
      <c r="H21" s="123"/>
    </row>
    <row r="22" spans="1:14" s="66" customFormat="1" ht="17.25" customHeight="1" thickBot="1" x14ac:dyDescent="0.25">
      <c r="A22" s="76" t="s">
        <v>21</v>
      </c>
      <c r="B22" s="76"/>
      <c r="C22" s="76"/>
      <c r="D22" s="76"/>
      <c r="E22" s="76"/>
      <c r="F22" s="76"/>
      <c r="G22" s="77">
        <v>0.58989999999999998</v>
      </c>
      <c r="H22" s="123"/>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0.62287999999999999</v>
      </c>
      <c r="C26" s="85"/>
      <c r="D26" s="83" t="s">
        <v>26</v>
      </c>
      <c r="E26" s="83"/>
      <c r="F26" s="84">
        <v>0.21</v>
      </c>
      <c r="G26" s="86" t="s">
        <v>24</v>
      </c>
      <c r="H26" s="85"/>
      <c r="K26" s="87"/>
      <c r="L26" s="87"/>
      <c r="M26" s="119"/>
      <c r="N26" s="120"/>
    </row>
    <row r="27" spans="1:14" s="55" customFormat="1" ht="17.25" customHeight="1" x14ac:dyDescent="0.2">
      <c r="A27" s="87" t="s">
        <v>44</v>
      </c>
      <c r="B27" s="88">
        <v>8.2540000000000002E-2</v>
      </c>
      <c r="C27" s="85"/>
      <c r="D27" s="87" t="s">
        <v>56</v>
      </c>
      <c r="E27" s="87"/>
      <c r="F27" s="119">
        <v>0.18720000000000001</v>
      </c>
      <c r="G27" s="120" t="s">
        <v>24</v>
      </c>
      <c r="H27" s="85"/>
      <c r="K27" s="87"/>
      <c r="L27" s="87"/>
      <c r="M27" s="119"/>
      <c r="N27" s="120"/>
    </row>
    <row r="28" spans="1:14" s="55" customFormat="1" ht="17.25" customHeight="1" x14ac:dyDescent="0.2">
      <c r="A28" s="83" t="s">
        <v>74</v>
      </c>
      <c r="B28" s="84">
        <v>6.6460000000000005E-2</v>
      </c>
      <c r="C28" s="85"/>
      <c r="D28" s="83" t="s">
        <v>35</v>
      </c>
      <c r="E28" s="83"/>
      <c r="F28" s="84">
        <v>0.18262</v>
      </c>
      <c r="G28" s="86" t="s">
        <v>24</v>
      </c>
      <c r="H28" s="85"/>
      <c r="J28" s="87"/>
      <c r="K28" s="87"/>
      <c r="L28" s="87"/>
      <c r="M28" s="119"/>
      <c r="N28" s="120"/>
    </row>
    <row r="29" spans="1:14" s="55" customFormat="1" ht="17.25" customHeight="1" x14ac:dyDescent="0.2">
      <c r="A29" s="89" t="s">
        <v>63</v>
      </c>
      <c r="B29" s="88">
        <v>6.2759999999999996E-2</v>
      </c>
      <c r="C29" s="85"/>
      <c r="D29" s="87" t="s">
        <v>50</v>
      </c>
      <c r="E29" s="87"/>
      <c r="F29" s="119">
        <v>0.15529000000000001</v>
      </c>
      <c r="G29" s="120" t="s">
        <v>49</v>
      </c>
      <c r="H29" s="85"/>
      <c r="J29" s="87"/>
      <c r="K29" s="87"/>
      <c r="L29" s="87"/>
      <c r="M29" s="119"/>
      <c r="N29" s="120"/>
    </row>
    <row r="30" spans="1:14" s="58" customFormat="1" ht="17.25" customHeight="1" x14ac:dyDescent="0.2">
      <c r="A30" s="83" t="s">
        <v>53</v>
      </c>
      <c r="B30" s="84">
        <v>6.2080000000000003E-2</v>
      </c>
      <c r="C30" s="90"/>
      <c r="D30" s="83" t="s">
        <v>72</v>
      </c>
      <c r="E30" s="83"/>
      <c r="F30" s="84">
        <v>0.13325999999999999</v>
      </c>
      <c r="G30" s="86" t="s">
        <v>46</v>
      </c>
      <c r="H30" s="122"/>
      <c r="K30" s="87"/>
      <c r="L30" s="87"/>
      <c r="M30" s="119"/>
      <c r="N30" s="120"/>
    </row>
    <row r="31" spans="1:14" s="58" customFormat="1" ht="17.25" customHeight="1" x14ac:dyDescent="0.2">
      <c r="A31" s="87" t="s">
        <v>78</v>
      </c>
      <c r="B31" s="119">
        <v>6.0420000000000001E-2</v>
      </c>
      <c r="C31" s="90"/>
      <c r="D31" s="89" t="s">
        <v>48</v>
      </c>
      <c r="E31" s="89"/>
      <c r="F31" s="88">
        <v>8.8760000000000006E-2</v>
      </c>
      <c r="G31" s="90" t="s">
        <v>24</v>
      </c>
      <c r="H31" s="122"/>
      <c r="K31" s="87"/>
      <c r="L31" s="87"/>
      <c r="M31" s="119"/>
      <c r="N31" s="120"/>
    </row>
    <row r="32" spans="1:14" s="58" customFormat="1" ht="17.25" customHeight="1" x14ac:dyDescent="0.2">
      <c r="A32" s="83" t="s">
        <v>62</v>
      </c>
      <c r="B32" s="84">
        <v>4.2860000000000002E-2</v>
      </c>
      <c r="C32" s="90"/>
      <c r="D32" s="87"/>
      <c r="E32" s="87"/>
      <c r="F32" s="119"/>
      <c r="G32" s="120"/>
      <c r="K32" s="87"/>
      <c r="L32" s="87"/>
      <c r="M32" s="119"/>
      <c r="N32" s="120"/>
    </row>
    <row r="33" spans="1:9" s="55" customFormat="1" ht="17.25" customHeight="1" x14ac:dyDescent="0.2">
      <c r="A33" s="58"/>
      <c r="B33" s="58"/>
      <c r="D33" s="87"/>
      <c r="E33" s="87"/>
      <c r="F33" s="119"/>
      <c r="G33" s="120"/>
      <c r="H33" s="58"/>
      <c r="I33" s="58"/>
    </row>
    <row r="34" spans="1:9" s="78" customFormat="1" ht="17.25" customHeight="1" x14ac:dyDescent="0.2">
      <c r="A34" s="61" t="s">
        <v>71</v>
      </c>
      <c r="B34" s="62"/>
      <c r="C34" s="62"/>
      <c r="D34" s="62"/>
      <c r="E34" s="87"/>
      <c r="F34" s="120"/>
      <c r="G34" s="120"/>
      <c r="H34" s="55"/>
      <c r="I34" s="55"/>
    </row>
    <row r="35" spans="1:9" s="55" customFormat="1" ht="17.25" customHeight="1" x14ac:dyDescent="0.2">
      <c r="A35" s="78"/>
      <c r="B35" s="78"/>
      <c r="C35" s="78"/>
      <c r="D35" s="82" t="s">
        <v>14</v>
      </c>
      <c r="E35" s="58"/>
      <c r="F35" s="58"/>
      <c r="G35" s="58"/>
      <c r="H35" s="78"/>
      <c r="I35" s="78"/>
    </row>
    <row r="36" spans="1:9" s="55" customFormat="1" ht="17.25" customHeight="1" x14ac:dyDescent="0.2">
      <c r="A36" s="69" t="s">
        <v>16</v>
      </c>
      <c r="B36" s="96"/>
      <c r="C36" s="96"/>
      <c r="D36" s="84">
        <v>0.21575</v>
      </c>
      <c r="E36" s="85"/>
    </row>
    <row r="37" spans="1:9" s="55" customFormat="1" ht="17.25" customHeight="1" x14ac:dyDescent="0.2">
      <c r="A37" s="66" t="s">
        <v>17</v>
      </c>
      <c r="D37" s="88">
        <v>4.0390000000000002E-2</v>
      </c>
      <c r="E37" s="80"/>
      <c r="F37" s="78"/>
      <c r="G37" s="78"/>
    </row>
    <row r="38" spans="1:9" s="55" customFormat="1" ht="17.25" customHeight="1" x14ac:dyDescent="0.2">
      <c r="A38" s="69" t="s">
        <v>73</v>
      </c>
      <c r="B38" s="96"/>
      <c r="C38" s="96"/>
      <c r="D38" s="84">
        <v>0.34197</v>
      </c>
      <c r="E38" s="85"/>
    </row>
    <row r="39" spans="1:9" s="55" customFormat="1" ht="17.25" customHeight="1" x14ac:dyDescent="0.2">
      <c r="A39" s="66" t="s">
        <v>18</v>
      </c>
      <c r="D39" s="88">
        <v>0.20599000000000001</v>
      </c>
      <c r="E39" s="85"/>
    </row>
    <row r="40" spans="1:9" s="55" customFormat="1" ht="17.25" customHeight="1" x14ac:dyDescent="0.2">
      <c r="A40" s="69" t="s">
        <v>19</v>
      </c>
      <c r="B40" s="96"/>
      <c r="C40" s="96"/>
      <c r="D40" s="84">
        <v>0.14613000000000001</v>
      </c>
      <c r="E40" s="85"/>
    </row>
    <row r="41" spans="1:9" s="55" customFormat="1" ht="17.25" customHeight="1" x14ac:dyDescent="0.2">
      <c r="A41" s="66" t="s">
        <v>11</v>
      </c>
      <c r="D41" s="88">
        <v>0</v>
      </c>
      <c r="E41" s="85"/>
      <c r="F41" s="85"/>
    </row>
    <row r="42" spans="1:9" s="55" customFormat="1" ht="17.25" customHeight="1" x14ac:dyDescent="0.2">
      <c r="A42" s="69" t="s">
        <v>20</v>
      </c>
      <c r="B42" s="96"/>
      <c r="C42" s="96"/>
      <c r="D42" s="84">
        <v>9.1E-4</v>
      </c>
      <c r="E42" s="85"/>
    </row>
    <row r="43" spans="1:9" s="58" customFormat="1" ht="17.25" customHeight="1" thickBot="1" x14ac:dyDescent="0.25">
      <c r="A43" s="63" t="s">
        <v>13</v>
      </c>
      <c r="B43" s="97"/>
      <c r="C43" s="97"/>
      <c r="D43" s="98">
        <v>4.8860000000000001E-2</v>
      </c>
      <c r="E43" s="85"/>
      <c r="F43" s="55"/>
      <c r="G43" s="55"/>
      <c r="H43" s="55"/>
      <c r="I43" s="55"/>
    </row>
    <row r="44" spans="1:9" s="100" customFormat="1" ht="16.5" customHeight="1" x14ac:dyDescent="0.2">
      <c r="A44" s="99"/>
      <c r="B44" s="99"/>
      <c r="C44" s="99"/>
      <c r="D44" s="99"/>
      <c r="E44" s="55"/>
      <c r="F44" s="55"/>
      <c r="G44" s="55"/>
      <c r="H44" s="121"/>
      <c r="I44" s="121"/>
    </row>
    <row r="45" spans="1:9" s="103" customFormat="1" ht="153" customHeight="1" x14ac:dyDescent="0.2">
      <c r="A45" s="142" t="s">
        <v>68</v>
      </c>
      <c r="B45" s="142"/>
      <c r="C45" s="142"/>
      <c r="D45" s="142"/>
      <c r="E45" s="121"/>
      <c r="F45" s="104"/>
      <c r="G45" s="104"/>
      <c r="H45" s="104"/>
      <c r="I45" s="104"/>
    </row>
    <row r="46" spans="1:9" s="103" customFormat="1" ht="13.5" customHeight="1" x14ac:dyDescent="0.2">
      <c r="A46" s="103" t="s">
        <v>76</v>
      </c>
      <c r="B46" s="102"/>
      <c r="D46" s="104"/>
      <c r="E46" s="104"/>
      <c r="F46" s="104"/>
      <c r="G46" s="104"/>
    </row>
    <row r="47" spans="1:9" s="103" customFormat="1" ht="13.5" customHeight="1" x14ac:dyDescent="0.2">
      <c r="A47" s="103" t="s">
        <v>69</v>
      </c>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60">
    <pageSetUpPr fitToPage="1"/>
  </sheetPr>
  <dimension ref="A1:N56"/>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43585</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2865361516.6299901</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2.5100000000000001E-2</v>
      </c>
      <c r="H16" s="123"/>
    </row>
    <row r="17" spans="1:14" s="66" customFormat="1" ht="17.25" customHeight="1" x14ac:dyDescent="0.2">
      <c r="A17" s="68" t="s">
        <v>34</v>
      </c>
      <c r="B17" s="68"/>
      <c r="C17" s="69"/>
      <c r="D17" s="69"/>
      <c r="E17" s="69"/>
      <c r="F17" s="69"/>
      <c r="G17" s="70">
        <v>2.2599999999999999E-2</v>
      </c>
      <c r="H17" s="123"/>
    </row>
    <row r="18" spans="1:14" s="66" customFormat="1" ht="17.25" customHeight="1" x14ac:dyDescent="0.2">
      <c r="A18" s="71" t="s">
        <v>30</v>
      </c>
      <c r="B18" s="71"/>
      <c r="C18" s="71"/>
      <c r="D18" s="71"/>
      <c r="E18" s="71"/>
      <c r="F18" s="71"/>
      <c r="G18" s="116">
        <v>2.65</v>
      </c>
      <c r="H18" s="123"/>
    </row>
    <row r="19" spans="1:14" s="66" customFormat="1" ht="17.25" customHeight="1" x14ac:dyDescent="0.2">
      <c r="A19" s="71" t="s">
        <v>22</v>
      </c>
      <c r="B19" s="71"/>
      <c r="C19" s="71"/>
      <c r="D19" s="71"/>
      <c r="E19" s="71"/>
      <c r="F19" s="71"/>
      <c r="G19" s="73">
        <v>6</v>
      </c>
      <c r="H19" s="123"/>
    </row>
    <row r="20" spans="1:14" s="66" customFormat="1" ht="17.25" customHeight="1" x14ac:dyDescent="0.2">
      <c r="A20" s="71" t="s">
        <v>3</v>
      </c>
      <c r="B20" s="71"/>
      <c r="C20" s="71"/>
      <c r="D20" s="71"/>
      <c r="E20" s="71"/>
      <c r="F20" s="71"/>
      <c r="G20" s="118">
        <v>2801</v>
      </c>
      <c r="H20" s="123"/>
    </row>
    <row r="21" spans="1:14" s="66" customFormat="1" ht="17.25" customHeight="1" x14ac:dyDescent="0.2">
      <c r="A21" s="71" t="s">
        <v>4</v>
      </c>
      <c r="B21" s="71"/>
      <c r="C21" s="71"/>
      <c r="D21" s="71"/>
      <c r="E21" s="71"/>
      <c r="F21" s="71"/>
      <c r="G21" s="117">
        <v>1.00088</v>
      </c>
      <c r="H21" s="123"/>
    </row>
    <row r="22" spans="1:14" s="66" customFormat="1" ht="17.25" customHeight="1" thickBot="1" x14ac:dyDescent="0.25">
      <c r="A22" s="76" t="s">
        <v>21</v>
      </c>
      <c r="B22" s="76"/>
      <c r="C22" s="76"/>
      <c r="D22" s="76"/>
      <c r="E22" s="76"/>
      <c r="F22" s="76"/>
      <c r="G22" s="77">
        <v>0.58989999999999998</v>
      </c>
      <c r="H22" s="123"/>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0.62363999999999997</v>
      </c>
      <c r="C26" s="85"/>
      <c r="D26" s="83" t="s">
        <v>26</v>
      </c>
      <c r="E26" s="83"/>
      <c r="F26" s="84">
        <v>0.21</v>
      </c>
      <c r="G26" s="86" t="s">
        <v>24</v>
      </c>
      <c r="H26" s="85"/>
      <c r="K26" s="87"/>
      <c r="L26" s="87"/>
      <c r="M26" s="119"/>
      <c r="N26" s="120"/>
    </row>
    <row r="27" spans="1:14" s="55" customFormat="1" ht="17.25" customHeight="1" x14ac:dyDescent="0.2">
      <c r="A27" s="87" t="s">
        <v>44</v>
      </c>
      <c r="B27" s="88">
        <v>8.2430000000000003E-2</v>
      </c>
      <c r="C27" s="85"/>
      <c r="D27" s="87" t="s">
        <v>56</v>
      </c>
      <c r="E27" s="87"/>
      <c r="F27" s="119">
        <v>0.18722</v>
      </c>
      <c r="G27" s="120" t="s">
        <v>24</v>
      </c>
      <c r="H27" s="85"/>
      <c r="K27" s="87"/>
      <c r="L27" s="87"/>
      <c r="M27" s="119"/>
      <c r="N27" s="120"/>
    </row>
    <row r="28" spans="1:14" s="55" customFormat="1" ht="17.25" customHeight="1" x14ac:dyDescent="0.2">
      <c r="A28" s="83" t="s">
        <v>74</v>
      </c>
      <c r="B28" s="84">
        <v>6.6259999999999999E-2</v>
      </c>
      <c r="C28" s="85"/>
      <c r="D28" s="83" t="s">
        <v>35</v>
      </c>
      <c r="E28" s="83"/>
      <c r="F28" s="84">
        <v>0.18257999999999999</v>
      </c>
      <c r="G28" s="86" t="s">
        <v>24</v>
      </c>
      <c r="H28" s="85"/>
      <c r="J28" s="87"/>
      <c r="K28" s="87"/>
      <c r="L28" s="87"/>
      <c r="M28" s="119"/>
      <c r="N28" s="120"/>
    </row>
    <row r="29" spans="1:14" s="55" customFormat="1" ht="17.25" customHeight="1" x14ac:dyDescent="0.2">
      <c r="A29" s="89" t="s">
        <v>63</v>
      </c>
      <c r="B29" s="88">
        <v>6.2579999999999997E-2</v>
      </c>
      <c r="C29" s="85"/>
      <c r="D29" s="87" t="s">
        <v>50</v>
      </c>
      <c r="E29" s="87"/>
      <c r="F29" s="119">
        <v>0.15529000000000001</v>
      </c>
      <c r="G29" s="120" t="s">
        <v>49</v>
      </c>
      <c r="H29" s="85"/>
      <c r="J29" s="87"/>
      <c r="K29" s="87"/>
      <c r="L29" s="87"/>
      <c r="M29" s="119"/>
      <c r="N29" s="120"/>
    </row>
    <row r="30" spans="1:14" s="58" customFormat="1" ht="17.25" customHeight="1" x14ac:dyDescent="0.2">
      <c r="A30" s="83" t="s">
        <v>53</v>
      </c>
      <c r="B30" s="84">
        <v>6.2019999999999999E-2</v>
      </c>
      <c r="C30" s="90"/>
      <c r="D30" s="83" t="s">
        <v>72</v>
      </c>
      <c r="E30" s="83"/>
      <c r="F30" s="84">
        <v>0.13328000000000001</v>
      </c>
      <c r="G30" s="86" t="s">
        <v>46</v>
      </c>
      <c r="H30" s="122"/>
      <c r="K30" s="87"/>
      <c r="L30" s="87"/>
      <c r="M30" s="119"/>
      <c r="N30" s="120"/>
    </row>
    <row r="31" spans="1:14" s="58" customFormat="1" ht="17.25" customHeight="1" x14ac:dyDescent="0.2">
      <c r="A31" s="87" t="s">
        <v>78</v>
      </c>
      <c r="B31" s="119">
        <v>6.0199999999999997E-2</v>
      </c>
      <c r="C31" s="90"/>
      <c r="D31" s="89" t="s">
        <v>48</v>
      </c>
      <c r="E31" s="89"/>
      <c r="F31" s="88">
        <v>8.8760000000000006E-2</v>
      </c>
      <c r="G31" s="90" t="s">
        <v>24</v>
      </c>
      <c r="H31" s="122"/>
      <c r="K31" s="87"/>
      <c r="L31" s="87"/>
      <c r="M31" s="119"/>
      <c r="N31" s="120"/>
    </row>
    <row r="32" spans="1:14" s="58" customFormat="1" ht="17.25" customHeight="1" x14ac:dyDescent="0.2">
      <c r="A32" s="83" t="s">
        <v>62</v>
      </c>
      <c r="B32" s="84">
        <v>4.2860000000000002E-2</v>
      </c>
      <c r="C32" s="90"/>
      <c r="D32" s="87"/>
      <c r="E32" s="87"/>
      <c r="F32" s="119"/>
      <c r="G32" s="120"/>
      <c r="K32" s="87"/>
      <c r="L32" s="87"/>
      <c r="M32" s="119"/>
      <c r="N32" s="120"/>
    </row>
    <row r="33" spans="1:9" s="55" customFormat="1" ht="17.25" customHeight="1" x14ac:dyDescent="0.2">
      <c r="A33" s="58"/>
      <c r="B33" s="58"/>
      <c r="D33" s="87"/>
      <c r="E33" s="87"/>
      <c r="F33" s="119"/>
      <c r="G33" s="120"/>
      <c r="H33" s="58"/>
      <c r="I33" s="58"/>
    </row>
    <row r="34" spans="1:9" s="78" customFormat="1" ht="17.25" customHeight="1" x14ac:dyDescent="0.2">
      <c r="A34" s="61" t="s">
        <v>71</v>
      </c>
      <c r="B34" s="62"/>
      <c r="C34" s="62"/>
      <c r="D34" s="62"/>
      <c r="E34" s="87"/>
      <c r="F34" s="120"/>
      <c r="G34" s="120"/>
      <c r="H34" s="55"/>
      <c r="I34" s="55"/>
    </row>
    <row r="35" spans="1:9" s="55" customFormat="1" ht="17.25" customHeight="1" x14ac:dyDescent="0.2">
      <c r="A35" s="78"/>
      <c r="B35" s="78"/>
      <c r="C35" s="78"/>
      <c r="D35" s="82" t="s">
        <v>14</v>
      </c>
      <c r="E35" s="58"/>
      <c r="F35" s="58"/>
      <c r="G35" s="58"/>
      <c r="H35" s="78"/>
      <c r="I35" s="78"/>
    </row>
    <row r="36" spans="1:9" s="55" customFormat="1" ht="17.25" customHeight="1" x14ac:dyDescent="0.2">
      <c r="A36" s="69" t="s">
        <v>16</v>
      </c>
      <c r="B36" s="96"/>
      <c r="C36" s="96"/>
      <c r="D36" s="84">
        <v>0.21257999999999999</v>
      </c>
      <c r="E36" s="85"/>
    </row>
    <row r="37" spans="1:9" s="55" customFormat="1" ht="17.25" customHeight="1" x14ac:dyDescent="0.2">
      <c r="A37" s="66" t="s">
        <v>17</v>
      </c>
      <c r="D37" s="88">
        <v>4.1829999999999999E-2</v>
      </c>
      <c r="E37" s="80"/>
      <c r="F37" s="78"/>
      <c r="G37" s="78"/>
    </row>
    <row r="38" spans="1:9" s="55" customFormat="1" ht="17.25" customHeight="1" x14ac:dyDescent="0.2">
      <c r="A38" s="69" t="s">
        <v>73</v>
      </c>
      <c r="B38" s="96"/>
      <c r="C38" s="96"/>
      <c r="D38" s="84">
        <v>0.33809</v>
      </c>
      <c r="E38" s="85"/>
    </row>
    <row r="39" spans="1:9" s="55" customFormat="1" ht="17.25" customHeight="1" x14ac:dyDescent="0.2">
      <c r="A39" s="66" t="s">
        <v>18</v>
      </c>
      <c r="D39" s="88">
        <v>0.2064</v>
      </c>
      <c r="E39" s="85"/>
    </row>
    <row r="40" spans="1:9" s="55" customFormat="1" ht="17.25" customHeight="1" x14ac:dyDescent="0.2">
      <c r="A40" s="69" t="s">
        <v>19</v>
      </c>
      <c r="B40" s="96"/>
      <c r="C40" s="96"/>
      <c r="D40" s="84">
        <v>0.15619</v>
      </c>
      <c r="E40" s="85"/>
    </row>
    <row r="41" spans="1:9" s="55" customFormat="1" ht="17.25" customHeight="1" x14ac:dyDescent="0.2">
      <c r="A41" s="66" t="s">
        <v>11</v>
      </c>
      <c r="D41" s="88">
        <v>0</v>
      </c>
      <c r="E41" s="85"/>
      <c r="F41" s="85"/>
    </row>
    <row r="42" spans="1:9" s="55" customFormat="1" ht="17.25" customHeight="1" x14ac:dyDescent="0.2">
      <c r="A42" s="69" t="s">
        <v>20</v>
      </c>
      <c r="B42" s="96"/>
      <c r="C42" s="96"/>
      <c r="D42" s="84">
        <v>9.1E-4</v>
      </c>
      <c r="E42" s="85"/>
    </row>
    <row r="43" spans="1:9" s="58" customFormat="1" ht="17.25" customHeight="1" thickBot="1" x14ac:dyDescent="0.25">
      <c r="A43" s="63" t="s">
        <v>13</v>
      </c>
      <c r="B43" s="97"/>
      <c r="C43" s="97"/>
      <c r="D43" s="98">
        <v>4.4010000000000001E-2</v>
      </c>
      <c r="E43" s="85"/>
      <c r="F43" s="55"/>
      <c r="G43" s="55"/>
      <c r="H43" s="55"/>
      <c r="I43" s="55"/>
    </row>
    <row r="44" spans="1:9" s="100" customFormat="1" ht="16.5" customHeight="1" x14ac:dyDescent="0.2">
      <c r="A44" s="99"/>
      <c r="B44" s="99"/>
      <c r="C44" s="99"/>
      <c r="D44" s="99"/>
      <c r="E44" s="55"/>
      <c r="F44" s="55"/>
      <c r="G44" s="55"/>
      <c r="H44" s="121"/>
      <c r="I44" s="121"/>
    </row>
    <row r="45" spans="1:9" s="103" customFormat="1" ht="153" customHeight="1" x14ac:dyDescent="0.2">
      <c r="A45" s="142" t="s">
        <v>68</v>
      </c>
      <c r="B45" s="142"/>
      <c r="C45" s="142"/>
      <c r="D45" s="142"/>
      <c r="E45" s="121"/>
      <c r="F45" s="104"/>
      <c r="G45" s="104"/>
      <c r="H45" s="104"/>
      <c r="I45" s="104"/>
    </row>
    <row r="46" spans="1:9" s="103" customFormat="1" ht="13.5" customHeight="1" x14ac:dyDescent="0.2">
      <c r="A46" s="103" t="s">
        <v>76</v>
      </c>
      <c r="B46" s="102"/>
      <c r="D46" s="104"/>
      <c r="E46" s="104"/>
      <c r="F46" s="104"/>
      <c r="G46" s="104"/>
    </row>
    <row r="47" spans="1:9" s="103" customFormat="1" ht="13.5" customHeight="1" x14ac:dyDescent="0.2">
      <c r="A47" s="103" t="s">
        <v>69</v>
      </c>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3A98C-8A9F-45DA-B8F8-F019BD5113CB}">
  <sheetPr>
    <pageSetUpPr fitToPage="1"/>
  </sheetPr>
  <dimension ref="A1:P56"/>
  <sheetViews>
    <sheetView showGridLines="0" zoomScaleNormal="100" workbookViewId="0">
      <selection activeCell="D13" sqref="D13"/>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45199</v>
      </c>
      <c r="C10" s="131"/>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136">
        <v>2732189217.23</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'[9]SSV Net Blended Yield'!$F$20</f>
        <v>2.8988256632504799E-2</v>
      </c>
    </row>
    <row r="17" spans="1:16" s="66" customFormat="1" ht="17.25" customHeight="1" x14ac:dyDescent="0.2">
      <c r="A17" s="68" t="s">
        <v>103</v>
      </c>
      <c r="B17" s="68"/>
      <c r="C17" s="69"/>
      <c r="D17" s="69"/>
      <c r="E17" s="69"/>
      <c r="F17" s="69"/>
      <c r="G17" s="70">
        <f>'[10]SVD Net Blended Yield'!$F$19</f>
        <v>2.6993057835941602E-2</v>
      </c>
    </row>
    <row r="18" spans="1:16" s="66" customFormat="1" ht="17.25" customHeight="1" x14ac:dyDescent="0.2">
      <c r="A18" s="71" t="s">
        <v>30</v>
      </c>
      <c r="B18" s="71"/>
      <c r="C18" s="71"/>
      <c r="D18" s="71"/>
      <c r="E18" s="71"/>
      <c r="F18" s="71"/>
      <c r="G18" s="116">
        <v>2.91</v>
      </c>
    </row>
    <row r="19" spans="1:16" s="66" customFormat="1" ht="17.25" customHeight="1" x14ac:dyDescent="0.2">
      <c r="A19" s="71" t="s">
        <v>22</v>
      </c>
      <c r="B19" s="71"/>
      <c r="C19" s="71"/>
      <c r="D19" s="71"/>
      <c r="E19" s="71"/>
      <c r="F19" s="71"/>
      <c r="G19" s="73">
        <v>8</v>
      </c>
    </row>
    <row r="20" spans="1:16" s="66" customFormat="1" ht="17.25" customHeight="1" x14ac:dyDescent="0.2">
      <c r="A20" s="71" t="s">
        <v>3</v>
      </c>
      <c r="B20" s="71"/>
      <c r="C20" s="71"/>
      <c r="D20" s="71"/>
      <c r="E20" s="71"/>
      <c r="F20" s="71"/>
      <c r="G20" s="118">
        <v>2784</v>
      </c>
    </row>
    <row r="21" spans="1:16" s="66" customFormat="1" ht="17.25" customHeight="1" x14ac:dyDescent="0.2">
      <c r="A21" s="71" t="s">
        <v>4</v>
      </c>
      <c r="B21" s="71"/>
      <c r="C21" s="71"/>
      <c r="D21" s="71"/>
      <c r="E21" s="71"/>
      <c r="F21" s="71"/>
      <c r="G21" s="117">
        <v>0.92290000000000005</v>
      </c>
    </row>
    <row r="22" spans="1:16" s="66" customFormat="1" ht="17.25" customHeight="1" thickBot="1" x14ac:dyDescent="0.25">
      <c r="A22" s="76" t="s">
        <v>21</v>
      </c>
      <c r="B22" s="76"/>
      <c r="C22" s="76"/>
      <c r="D22" s="76"/>
      <c r="E22" s="76"/>
      <c r="F22" s="76"/>
      <c r="G22" s="77">
        <v>0.63380000000000003</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c r="J25" s="80"/>
    </row>
    <row r="26" spans="1:16" s="55" customFormat="1" ht="17.25" customHeight="1" x14ac:dyDescent="0.2">
      <c r="A26" s="83" t="s">
        <v>41</v>
      </c>
      <c r="B26" s="83"/>
      <c r="C26" s="84">
        <v>0.67151773956517691</v>
      </c>
      <c r="E26" s="83" t="s">
        <v>95</v>
      </c>
      <c r="F26" s="83"/>
      <c r="G26" s="83"/>
      <c r="H26" s="84">
        <v>0.17914748765323016</v>
      </c>
      <c r="I26" s="86" t="s">
        <v>49</v>
      </c>
      <c r="M26" s="87"/>
      <c r="N26" s="87"/>
      <c r="O26" s="119"/>
      <c r="P26" s="120"/>
    </row>
    <row r="27" spans="1:16" s="55" customFormat="1" ht="17.25" customHeight="1" x14ac:dyDescent="0.2">
      <c r="A27" s="87" t="s">
        <v>78</v>
      </c>
      <c r="B27" s="87"/>
      <c r="C27" s="88">
        <v>6.0611839633506123E-2</v>
      </c>
      <c r="E27" s="89" t="s">
        <v>35</v>
      </c>
      <c r="F27" s="89"/>
      <c r="G27" s="89"/>
      <c r="H27" s="88">
        <v>0.15646870708809044</v>
      </c>
      <c r="I27" s="90" t="s">
        <v>24</v>
      </c>
      <c r="K27" s="87"/>
      <c r="L27" s="87"/>
      <c r="M27" s="87"/>
      <c r="N27" s="87"/>
      <c r="O27" s="119"/>
      <c r="P27" s="120"/>
    </row>
    <row r="28" spans="1:16" s="55" customFormat="1" ht="17.25" customHeight="1" x14ac:dyDescent="0.2">
      <c r="A28" s="83" t="s">
        <v>63</v>
      </c>
      <c r="B28" s="83"/>
      <c r="C28" s="84">
        <v>5.965530773398961E-2</v>
      </c>
      <c r="E28" s="83" t="s">
        <v>26</v>
      </c>
      <c r="F28" s="83"/>
      <c r="G28" s="83"/>
      <c r="H28" s="84">
        <v>0.15387155578712963</v>
      </c>
      <c r="I28" s="86" t="s">
        <v>24</v>
      </c>
      <c r="L28" s="87"/>
      <c r="M28" s="87"/>
      <c r="N28" s="87"/>
      <c r="O28" s="119"/>
      <c r="P28" s="120"/>
    </row>
    <row r="29" spans="1:16" s="55" customFormat="1" ht="17.25" customHeight="1" x14ac:dyDescent="0.2">
      <c r="A29" s="89" t="s">
        <v>79</v>
      </c>
      <c r="B29" s="89"/>
      <c r="C29" s="88">
        <v>5.9388334512245657E-2</v>
      </c>
      <c r="E29" s="87" t="s">
        <v>72</v>
      </c>
      <c r="F29" s="87"/>
      <c r="G29" s="87"/>
      <c r="H29" s="119">
        <v>0.1332920573558295</v>
      </c>
      <c r="I29" s="90" t="s">
        <v>46</v>
      </c>
      <c r="L29" s="87"/>
      <c r="M29" s="87"/>
      <c r="N29" s="87"/>
      <c r="O29" s="119"/>
      <c r="P29" s="120"/>
    </row>
    <row r="30" spans="1:16" s="58" customFormat="1" ht="17.25" customHeight="1" x14ac:dyDescent="0.2">
      <c r="A30" s="83" t="s">
        <v>74</v>
      </c>
      <c r="B30" s="83"/>
      <c r="C30" s="84">
        <v>5.9044849060027493E-2</v>
      </c>
      <c r="D30" s="120"/>
      <c r="E30" s="83" t="s">
        <v>50</v>
      </c>
      <c r="F30" s="83"/>
      <c r="G30" s="83"/>
      <c r="H30" s="84">
        <v>0.12905908313608444</v>
      </c>
      <c r="I30" s="86" t="s">
        <v>49</v>
      </c>
      <c r="M30" s="87"/>
      <c r="N30" s="87"/>
      <c r="O30" s="119"/>
      <c r="P30" s="120"/>
    </row>
    <row r="31" spans="1:16" s="58" customFormat="1" ht="17.25" customHeight="1" x14ac:dyDescent="0.2">
      <c r="A31" s="87" t="s">
        <v>53</v>
      </c>
      <c r="B31" s="87"/>
      <c r="C31" s="119">
        <v>5.5472180961225373E-2</v>
      </c>
      <c r="D31" s="120"/>
      <c r="E31" s="89" t="s">
        <v>48</v>
      </c>
      <c r="F31" s="89"/>
      <c r="G31" s="89"/>
      <c r="H31" s="88">
        <v>0.12697578548447788</v>
      </c>
      <c r="I31" s="90" t="s">
        <v>24</v>
      </c>
      <c r="M31" s="87"/>
      <c r="N31" s="87"/>
      <c r="O31" s="119"/>
      <c r="P31" s="120"/>
    </row>
    <row r="32" spans="1:16" s="58" customFormat="1" ht="17.25" customHeight="1" x14ac:dyDescent="0.2">
      <c r="A32" s="83" t="s">
        <v>81</v>
      </c>
      <c r="B32" s="83"/>
      <c r="C32" s="84">
        <v>8.8780000000000005E-3</v>
      </c>
      <c r="D32" s="120"/>
      <c r="E32" s="83" t="s">
        <v>90</v>
      </c>
      <c r="F32" s="83"/>
      <c r="G32" s="83"/>
      <c r="H32" s="84">
        <v>9.2549803613661483E-2</v>
      </c>
      <c r="I32" s="86" t="s">
        <v>24</v>
      </c>
      <c r="L32" s="87"/>
      <c r="M32" s="87"/>
      <c r="N32" s="119"/>
      <c r="O32" s="120"/>
    </row>
    <row r="33" spans="1:15" s="58" customFormat="1" ht="17.25" customHeight="1" x14ac:dyDescent="0.2">
      <c r="A33" s="87" t="s">
        <v>62</v>
      </c>
      <c r="B33" s="87"/>
      <c r="C33" s="119">
        <v>2.5430999999999999E-2</v>
      </c>
      <c r="D33" s="120"/>
      <c r="E33" s="87" t="s">
        <v>98</v>
      </c>
      <c r="F33" s="87"/>
      <c r="G33" s="119"/>
      <c r="H33" s="88">
        <v>3.2044433067766466E-3</v>
      </c>
      <c r="I33" s="90" t="s">
        <v>49</v>
      </c>
      <c r="L33" s="87"/>
      <c r="M33" s="87"/>
      <c r="N33" s="119"/>
      <c r="O33" s="120"/>
    </row>
    <row r="34" spans="1:15" s="55" customFormat="1" ht="17.25" customHeight="1" x14ac:dyDescent="0.2">
      <c r="A34" s="58"/>
      <c r="B34" s="58"/>
      <c r="D34" s="89"/>
      <c r="E34" s="87"/>
      <c r="F34" s="119"/>
      <c r="G34" s="120"/>
      <c r="H34" s="58"/>
      <c r="I34" s="58"/>
      <c r="J34" s="85"/>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122"/>
      <c r="E36" s="80"/>
      <c r="F36" s="80"/>
      <c r="G36" s="80"/>
      <c r="H36" s="80"/>
      <c r="I36" s="125" t="s">
        <v>14</v>
      </c>
    </row>
    <row r="37" spans="1:15" s="55" customFormat="1" ht="17.25" customHeight="1" x14ac:dyDescent="0.2">
      <c r="A37" s="69" t="s">
        <v>16</v>
      </c>
      <c r="B37" s="96"/>
      <c r="C37" s="84">
        <v>0.17636256181825377</v>
      </c>
      <c r="E37" s="69" t="s">
        <v>84</v>
      </c>
      <c r="F37" s="96"/>
      <c r="G37" s="96"/>
      <c r="H37" s="96"/>
      <c r="I37" s="134">
        <v>0.26356502038384577</v>
      </c>
    </row>
    <row r="38" spans="1:15" s="55" customFormat="1" ht="17.25" customHeight="1" x14ac:dyDescent="0.2">
      <c r="A38" s="66" t="s">
        <v>17</v>
      </c>
      <c r="C38" s="88">
        <v>5.8552745927170101E-2</v>
      </c>
      <c r="D38" s="78"/>
      <c r="E38" s="66" t="s">
        <v>85</v>
      </c>
      <c r="I38" s="133">
        <v>0.43831424028273847</v>
      </c>
    </row>
    <row r="39" spans="1:15" s="55" customFormat="1" ht="17.25" customHeight="1" x14ac:dyDescent="0.2">
      <c r="A39" s="69" t="s">
        <v>73</v>
      </c>
      <c r="B39" s="96"/>
      <c r="C39" s="84">
        <v>0.35478939022327177</v>
      </c>
      <c r="E39" s="69" t="s">
        <v>37</v>
      </c>
      <c r="F39" s="96"/>
      <c r="G39" s="96"/>
      <c r="H39" s="96"/>
      <c r="I39" s="134">
        <v>0.1576943769731361</v>
      </c>
    </row>
    <row r="40" spans="1:15" s="55" customFormat="1" ht="17.25" customHeight="1" x14ac:dyDescent="0.2">
      <c r="A40" s="66" t="s">
        <v>18</v>
      </c>
      <c r="C40" s="88">
        <v>0.20900476476261279</v>
      </c>
      <c r="E40" s="66" t="s">
        <v>86</v>
      </c>
      <c r="I40" s="133">
        <v>0.1397266508213133</v>
      </c>
    </row>
    <row r="41" spans="1:15" s="55" customFormat="1" ht="17.25" customHeight="1" x14ac:dyDescent="0.2">
      <c r="A41" s="69" t="s">
        <v>19</v>
      </c>
      <c r="B41" s="96"/>
      <c r="C41" s="84">
        <v>0.1529800669264027</v>
      </c>
      <c r="E41" s="69" t="s">
        <v>87</v>
      </c>
      <c r="F41" s="96"/>
      <c r="G41" s="96"/>
      <c r="H41" s="96"/>
      <c r="I41" s="134">
        <v>6.5161954157518616E-4</v>
      </c>
    </row>
    <row r="42" spans="1:15" s="55" customFormat="1" ht="17.25" customHeight="1" x14ac:dyDescent="0.2">
      <c r="A42" s="66" t="s">
        <v>11</v>
      </c>
      <c r="C42" s="88">
        <v>9.6206668007717978E-3</v>
      </c>
      <c r="E42" s="66" t="s">
        <v>88</v>
      </c>
      <c r="I42" s="133">
        <v>4.8091997350689656E-5</v>
      </c>
    </row>
    <row r="43" spans="1:15" s="55" customFormat="1" ht="17.25" customHeight="1" thickBot="1" x14ac:dyDescent="0.25">
      <c r="A43" s="69" t="s">
        <v>82</v>
      </c>
      <c r="B43" s="96"/>
      <c r="C43" s="84">
        <v>9.7554261000160818E-4</v>
      </c>
      <c r="E43" s="128" t="s">
        <v>13</v>
      </c>
      <c r="F43" s="128"/>
      <c r="G43" s="128"/>
      <c r="H43" s="128"/>
      <c r="I43" s="130">
        <v>0</v>
      </c>
    </row>
    <row r="44" spans="1:15" s="58" customFormat="1" ht="17.25" customHeight="1" thickBot="1" x14ac:dyDescent="0.25">
      <c r="A44" s="63" t="s">
        <v>13</v>
      </c>
      <c r="B44" s="97"/>
      <c r="C44" s="98">
        <v>3.7714260931524211E-2</v>
      </c>
      <c r="D44" s="55"/>
      <c r="E44" s="55"/>
      <c r="F44" s="55"/>
      <c r="G44" s="55"/>
      <c r="H44" s="55"/>
      <c r="J44" s="122"/>
    </row>
    <row r="45" spans="1:15" s="100" customFormat="1" ht="16.5" customHeight="1" x14ac:dyDescent="0.2">
      <c r="A45" s="99"/>
      <c r="B45" s="99"/>
      <c r="C45" s="99"/>
      <c r="D45" s="99"/>
      <c r="E45" s="55"/>
      <c r="F45" s="55"/>
      <c r="G45" s="55"/>
      <c r="H45" s="121"/>
      <c r="I45" s="121"/>
    </row>
    <row r="46" spans="1:15" s="103" customFormat="1" ht="101.25" customHeight="1" x14ac:dyDescent="0.2">
      <c r="A46" s="140" t="s">
        <v>104</v>
      </c>
      <c r="B46" s="140"/>
      <c r="C46" s="140"/>
      <c r="D46" s="140"/>
      <c r="E46" s="140"/>
      <c r="F46" s="140"/>
      <c r="G46" s="140"/>
      <c r="H46" s="140"/>
      <c r="I46" s="140"/>
    </row>
    <row r="47" spans="1:15" s="103" customFormat="1" ht="13.5" customHeight="1" x14ac:dyDescent="0.2">
      <c r="A47" s="103" t="s">
        <v>106</v>
      </c>
      <c r="B47" s="102"/>
      <c r="D47" s="104"/>
      <c r="E47" s="104"/>
      <c r="F47" s="104"/>
      <c r="G47" s="104"/>
    </row>
    <row r="48" spans="1:15" s="103" customFormat="1" ht="13.5" customHeight="1" x14ac:dyDescent="0.2">
      <c r="A48" s="103" t="s">
        <v>69</v>
      </c>
      <c r="E48" s="104"/>
      <c r="F48" s="104"/>
      <c r="G48" s="104"/>
    </row>
    <row r="49" spans="1:9" s="103" customFormat="1" ht="26.25" customHeight="1" x14ac:dyDescent="0.2">
      <c r="A49" s="141" t="s">
        <v>105</v>
      </c>
      <c r="B49" s="141"/>
      <c r="C49" s="141"/>
      <c r="D49" s="141"/>
      <c r="E49" s="141"/>
      <c r="F49" s="141"/>
      <c r="G49" s="141"/>
      <c r="H49" s="141"/>
      <c r="I49" s="141"/>
    </row>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algorithmName="SHA-512" hashValue="ouXz35GAWFfPRmmatPm8xSiOflF6p0Qrf2w7FA5YdEQSCdKMx7vvkNY/hPeTCiUCy1Q9uk16l3Vlsw3pNdaPNQ==" saltValue="cZlVku7MA5FgBeZsBOe8gg==" spinCount="100000" sheet="1" objects="1" scenarios="1"/>
  <mergeCells count="3">
    <mergeCell ref="B2:E7"/>
    <mergeCell ref="A46:I46"/>
    <mergeCell ref="A49:I49"/>
  </mergeCells>
  <pageMargins left="0.25" right="0.25" top="0.25" bottom="0.25" header="0.5" footer="0.5"/>
  <pageSetup scale="91" fitToHeight="0" orientation="portrait" horizontalDpi="4294967292"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61">
    <pageSetUpPr fitToPage="1"/>
  </sheetPr>
  <dimension ref="A1:N56"/>
  <sheetViews>
    <sheetView showGridLines="0" zoomScaleNormal="100" workbookViewId="0">
      <selection activeCell="B10" sqref="B10"/>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43555</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2938060287.5799999</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2.46E-2</v>
      </c>
      <c r="H16" s="123"/>
    </row>
    <row r="17" spans="1:14" s="66" customFormat="1" ht="17.25" customHeight="1" x14ac:dyDescent="0.2">
      <c r="A17" s="68" t="s">
        <v>34</v>
      </c>
      <c r="B17" s="68"/>
      <c r="C17" s="69"/>
      <c r="D17" s="69"/>
      <c r="E17" s="69"/>
      <c r="F17" s="69"/>
      <c r="G17" s="70">
        <v>2.2067E-2</v>
      </c>
      <c r="H17" s="123"/>
    </row>
    <row r="18" spans="1:14" s="66" customFormat="1" ht="17.25" customHeight="1" x14ac:dyDescent="0.2">
      <c r="A18" s="71" t="s">
        <v>30</v>
      </c>
      <c r="B18" s="71"/>
      <c r="C18" s="71"/>
      <c r="D18" s="71"/>
      <c r="E18" s="71"/>
      <c r="F18" s="71"/>
      <c r="G18" s="116">
        <v>2.59</v>
      </c>
      <c r="H18" s="123"/>
    </row>
    <row r="19" spans="1:14" s="66" customFormat="1" ht="17.25" customHeight="1" x14ac:dyDescent="0.2">
      <c r="A19" s="71" t="s">
        <v>22</v>
      </c>
      <c r="B19" s="71"/>
      <c r="C19" s="71"/>
      <c r="D19" s="71"/>
      <c r="E19" s="71"/>
      <c r="F19" s="71"/>
      <c r="G19" s="73">
        <v>6</v>
      </c>
      <c r="H19" s="123"/>
    </row>
    <row r="20" spans="1:14" s="66" customFormat="1" ht="17.25" customHeight="1" x14ac:dyDescent="0.2">
      <c r="A20" s="71" t="s">
        <v>3</v>
      </c>
      <c r="B20" s="71"/>
      <c r="C20" s="71"/>
      <c r="D20" s="71"/>
      <c r="E20" s="71"/>
      <c r="F20" s="71"/>
      <c r="G20" s="118">
        <v>2785</v>
      </c>
      <c r="H20" s="123"/>
    </row>
    <row r="21" spans="1:14" s="66" customFormat="1" ht="17.25" customHeight="1" x14ac:dyDescent="0.2">
      <c r="A21" s="71" t="s">
        <v>4</v>
      </c>
      <c r="B21" s="71"/>
      <c r="C21" s="71"/>
      <c r="D21" s="71"/>
      <c r="E21" s="71"/>
      <c r="F21" s="71"/>
      <c r="G21" s="117">
        <v>1.0004999999999999</v>
      </c>
      <c r="H21" s="123"/>
    </row>
    <row r="22" spans="1:14" s="66" customFormat="1" ht="17.25" customHeight="1" thickBot="1" x14ac:dyDescent="0.25">
      <c r="A22" s="76" t="s">
        <v>21</v>
      </c>
      <c r="B22" s="76"/>
      <c r="C22" s="76"/>
      <c r="D22" s="76"/>
      <c r="E22" s="76"/>
      <c r="F22" s="76"/>
      <c r="G22" s="77">
        <v>0.58989999999999998</v>
      </c>
      <c r="H22" s="123"/>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0.62568999999999997</v>
      </c>
      <c r="C26" s="85"/>
      <c r="D26" s="83" t="s">
        <v>26</v>
      </c>
      <c r="E26" s="83"/>
      <c r="F26" s="84">
        <v>0.21032000000000001</v>
      </c>
      <c r="G26" s="86" t="s">
        <v>24</v>
      </c>
      <c r="H26" s="85"/>
      <c r="K26" s="87"/>
      <c r="L26" s="87"/>
      <c r="M26" s="119"/>
      <c r="N26" s="120"/>
    </row>
    <row r="27" spans="1:14" s="55" customFormat="1" ht="17.25" customHeight="1" x14ac:dyDescent="0.2">
      <c r="A27" s="87" t="s">
        <v>44</v>
      </c>
      <c r="B27" s="88">
        <v>8.8520000000000001E-2</v>
      </c>
      <c r="C27" s="85"/>
      <c r="D27" s="87" t="s">
        <v>56</v>
      </c>
      <c r="E27" s="87"/>
      <c r="F27" s="119">
        <v>0.18754000000000001</v>
      </c>
      <c r="G27" s="120" t="s">
        <v>24</v>
      </c>
      <c r="H27" s="85"/>
      <c r="K27" s="87"/>
      <c r="L27" s="87"/>
      <c r="M27" s="119"/>
      <c r="N27" s="120"/>
    </row>
    <row r="28" spans="1:14" s="55" customFormat="1" ht="17.25" customHeight="1" x14ac:dyDescent="0.2">
      <c r="A28" s="83" t="s">
        <v>74</v>
      </c>
      <c r="B28" s="84">
        <v>6.4549999999999996E-2</v>
      </c>
      <c r="C28" s="85"/>
      <c r="D28" s="83" t="s">
        <v>35</v>
      </c>
      <c r="E28" s="83"/>
      <c r="F28" s="84">
        <v>0.18284</v>
      </c>
      <c r="G28" s="86" t="s">
        <v>24</v>
      </c>
      <c r="H28" s="85"/>
      <c r="J28" s="87"/>
      <c r="K28" s="87"/>
      <c r="L28" s="87"/>
      <c r="M28" s="119"/>
      <c r="N28" s="120"/>
    </row>
    <row r="29" spans="1:14" s="55" customFormat="1" ht="17.25" customHeight="1" x14ac:dyDescent="0.2">
      <c r="A29" s="89" t="s">
        <v>63</v>
      </c>
      <c r="B29" s="88">
        <v>6.0940000000000001E-2</v>
      </c>
      <c r="C29" s="85"/>
      <c r="D29" s="87" t="s">
        <v>50</v>
      </c>
      <c r="E29" s="87"/>
      <c r="F29" s="119">
        <v>0.15554000000000001</v>
      </c>
      <c r="G29" s="120" t="s">
        <v>49</v>
      </c>
      <c r="H29" s="85"/>
      <c r="J29" s="87"/>
      <c r="K29" s="87"/>
      <c r="L29" s="87"/>
      <c r="M29" s="119"/>
      <c r="N29" s="120"/>
    </row>
    <row r="30" spans="1:14" s="58" customFormat="1" ht="17.25" customHeight="1" x14ac:dyDescent="0.2">
      <c r="A30" s="83" t="s">
        <v>53</v>
      </c>
      <c r="B30" s="84">
        <v>6.037E-2</v>
      </c>
      <c r="C30" s="90"/>
      <c r="D30" s="83" t="s">
        <v>72</v>
      </c>
      <c r="E30" s="83"/>
      <c r="F30" s="84">
        <v>0.13350000000000001</v>
      </c>
      <c r="G30" s="86" t="s">
        <v>46</v>
      </c>
      <c r="H30" s="122"/>
      <c r="K30" s="87"/>
      <c r="L30" s="87"/>
      <c r="M30" s="119"/>
      <c r="N30" s="120"/>
    </row>
    <row r="31" spans="1:14" s="58" customFormat="1" ht="17.25" customHeight="1" x14ac:dyDescent="0.2">
      <c r="A31" s="87" t="s">
        <v>78</v>
      </c>
      <c r="B31" s="119">
        <v>5.8560000000000001E-2</v>
      </c>
      <c r="C31" s="90"/>
      <c r="D31" s="89" t="s">
        <v>48</v>
      </c>
      <c r="E31" s="89"/>
      <c r="F31" s="88">
        <v>8.8900000000000007E-2</v>
      </c>
      <c r="G31" s="90" t="s">
        <v>24</v>
      </c>
      <c r="H31" s="122"/>
      <c r="K31" s="87"/>
      <c r="L31" s="87"/>
      <c r="M31" s="119"/>
      <c r="N31" s="120"/>
    </row>
    <row r="32" spans="1:14" s="58" customFormat="1" ht="17.25" customHeight="1" x14ac:dyDescent="0.2">
      <c r="A32" s="83" t="s">
        <v>62</v>
      </c>
      <c r="B32" s="84">
        <v>4.1360000000000001E-2</v>
      </c>
      <c r="C32" s="90"/>
      <c r="D32" s="87"/>
      <c r="E32" s="87"/>
      <c r="F32" s="119"/>
      <c r="G32" s="120"/>
      <c r="K32" s="87"/>
      <c r="L32" s="87"/>
      <c r="M32" s="119"/>
      <c r="N32" s="120"/>
    </row>
    <row r="33" spans="1:9" s="55" customFormat="1" ht="17.25" customHeight="1" x14ac:dyDescent="0.2">
      <c r="A33" s="58"/>
      <c r="B33" s="58"/>
      <c r="D33" s="87"/>
      <c r="E33" s="87"/>
      <c r="F33" s="119"/>
      <c r="G33" s="120"/>
      <c r="H33" s="58"/>
      <c r="I33" s="58"/>
    </row>
    <row r="34" spans="1:9" s="78" customFormat="1" ht="17.25" customHeight="1" x14ac:dyDescent="0.2">
      <c r="A34" s="61" t="s">
        <v>71</v>
      </c>
      <c r="B34" s="62"/>
      <c r="C34" s="62"/>
      <c r="D34" s="62"/>
      <c r="E34" s="87"/>
      <c r="F34" s="120"/>
      <c r="G34" s="120"/>
      <c r="H34" s="55"/>
      <c r="I34" s="55"/>
    </row>
    <row r="35" spans="1:9" s="55" customFormat="1" ht="17.25" customHeight="1" x14ac:dyDescent="0.2">
      <c r="A35" s="78"/>
      <c r="B35" s="78"/>
      <c r="C35" s="78"/>
      <c r="D35" s="82" t="s">
        <v>14</v>
      </c>
      <c r="E35" s="58"/>
      <c r="F35" s="58"/>
      <c r="G35" s="58"/>
      <c r="H35" s="78"/>
      <c r="I35" s="78"/>
    </row>
    <row r="36" spans="1:9" s="55" customFormat="1" ht="17.25" customHeight="1" x14ac:dyDescent="0.2">
      <c r="A36" s="69" t="s">
        <v>16</v>
      </c>
      <c r="B36" s="96"/>
      <c r="C36" s="96"/>
      <c r="D36" s="84">
        <v>0.20849000000000001</v>
      </c>
      <c r="E36" s="85"/>
    </row>
    <row r="37" spans="1:9" s="55" customFormat="1" ht="17.25" customHeight="1" x14ac:dyDescent="0.2">
      <c r="A37" s="66" t="s">
        <v>17</v>
      </c>
      <c r="D37" s="88">
        <v>4.1050000000000003E-2</v>
      </c>
      <c r="E37" s="80"/>
      <c r="F37" s="78"/>
      <c r="G37" s="78"/>
    </row>
    <row r="38" spans="1:9" s="55" customFormat="1" ht="17.25" customHeight="1" x14ac:dyDescent="0.2">
      <c r="A38" s="69" t="s">
        <v>73</v>
      </c>
      <c r="B38" s="96"/>
      <c r="C38" s="96"/>
      <c r="D38" s="84">
        <v>0.32697999999999999</v>
      </c>
      <c r="E38" s="85"/>
    </row>
    <row r="39" spans="1:9" s="55" customFormat="1" ht="17.25" customHeight="1" x14ac:dyDescent="0.2">
      <c r="A39" s="66" t="s">
        <v>18</v>
      </c>
      <c r="D39" s="88">
        <v>0.20319999999999999</v>
      </c>
      <c r="E39" s="85"/>
    </row>
    <row r="40" spans="1:9" s="55" customFormat="1" ht="17.25" customHeight="1" x14ac:dyDescent="0.2">
      <c r="A40" s="69" t="s">
        <v>19</v>
      </c>
      <c r="B40" s="96"/>
      <c r="C40" s="96"/>
      <c r="D40" s="84">
        <v>0.15603</v>
      </c>
      <c r="E40" s="85"/>
    </row>
    <row r="41" spans="1:9" s="55" customFormat="1" ht="17.25" customHeight="1" x14ac:dyDescent="0.2">
      <c r="A41" s="66" t="s">
        <v>11</v>
      </c>
      <c r="D41" s="88">
        <v>0</v>
      </c>
      <c r="E41" s="85"/>
      <c r="F41" s="85"/>
    </row>
    <row r="42" spans="1:9" s="55" customFormat="1" ht="17.25" customHeight="1" x14ac:dyDescent="0.2">
      <c r="A42" s="69" t="s">
        <v>20</v>
      </c>
      <c r="B42" s="96"/>
      <c r="C42" s="96"/>
      <c r="D42" s="84">
        <v>1E-3</v>
      </c>
      <c r="E42" s="85"/>
    </row>
    <row r="43" spans="1:9" s="58" customFormat="1" ht="17.25" customHeight="1" thickBot="1" x14ac:dyDescent="0.25">
      <c r="A43" s="63" t="s">
        <v>13</v>
      </c>
      <c r="B43" s="97"/>
      <c r="C43" s="97"/>
      <c r="D43" s="98">
        <v>6.343E-2</v>
      </c>
      <c r="E43" s="85"/>
      <c r="F43" s="55"/>
      <c r="G43" s="55"/>
      <c r="H43" s="55"/>
      <c r="I43" s="55"/>
    </row>
    <row r="44" spans="1:9" s="100" customFormat="1" ht="16.5" customHeight="1" x14ac:dyDescent="0.2">
      <c r="A44" s="99"/>
      <c r="B44" s="99"/>
      <c r="C44" s="99"/>
      <c r="D44" s="99"/>
      <c r="E44" s="55"/>
      <c r="F44" s="55"/>
      <c r="G44" s="55"/>
      <c r="H44" s="121"/>
      <c r="I44" s="121"/>
    </row>
    <row r="45" spans="1:9" s="103" customFormat="1" ht="153" customHeight="1" x14ac:dyDescent="0.2">
      <c r="A45" s="142" t="s">
        <v>68</v>
      </c>
      <c r="B45" s="142"/>
      <c r="C45" s="142"/>
      <c r="D45" s="142"/>
      <c r="E45" s="121"/>
      <c r="F45" s="104"/>
      <c r="G45" s="104"/>
      <c r="H45" s="104"/>
      <c r="I45" s="104"/>
    </row>
    <row r="46" spans="1:9" s="103" customFormat="1" ht="13.5" customHeight="1" x14ac:dyDescent="0.2">
      <c r="A46" s="103" t="s">
        <v>76</v>
      </c>
      <c r="B46" s="102"/>
      <c r="D46" s="104"/>
      <c r="E46" s="104"/>
      <c r="F46" s="104"/>
      <c r="G46" s="104"/>
    </row>
    <row r="47" spans="1:9" s="103" customFormat="1" ht="13.5" customHeight="1" x14ac:dyDescent="0.2">
      <c r="A47" s="103" t="s">
        <v>69</v>
      </c>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62">
    <pageSetUpPr fitToPage="1"/>
  </sheetPr>
  <dimension ref="A1:N56"/>
  <sheetViews>
    <sheetView showGridLines="0" zoomScaleNormal="100" workbookViewId="0">
      <selection activeCell="B10" sqref="B10"/>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43524</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2931120456.8299999</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2.47E-2</v>
      </c>
      <c r="H16" s="123"/>
    </row>
    <row r="17" spans="1:14" s="66" customFormat="1" ht="17.25" customHeight="1" x14ac:dyDescent="0.2">
      <c r="A17" s="68" t="s">
        <v>34</v>
      </c>
      <c r="B17" s="68"/>
      <c r="C17" s="69"/>
      <c r="D17" s="69"/>
      <c r="E17" s="69"/>
      <c r="F17" s="69"/>
      <c r="G17" s="70">
        <v>2.2166000000000002E-2</v>
      </c>
      <c r="H17" s="123"/>
    </row>
    <row r="18" spans="1:14" s="66" customFormat="1" ht="17.25" customHeight="1" x14ac:dyDescent="0.2">
      <c r="A18" s="71" t="s">
        <v>30</v>
      </c>
      <c r="B18" s="71"/>
      <c r="C18" s="71"/>
      <c r="D18" s="71"/>
      <c r="E18" s="71"/>
      <c r="F18" s="71"/>
      <c r="G18" s="116">
        <v>2.641</v>
      </c>
      <c r="H18" s="123"/>
    </row>
    <row r="19" spans="1:14" s="66" customFormat="1" ht="17.25" customHeight="1" x14ac:dyDescent="0.2">
      <c r="A19" s="71" t="s">
        <v>22</v>
      </c>
      <c r="B19" s="71"/>
      <c r="C19" s="71"/>
      <c r="D19" s="71"/>
      <c r="E19" s="71"/>
      <c r="F19" s="71"/>
      <c r="G19" s="73">
        <v>6</v>
      </c>
      <c r="H19" s="123"/>
    </row>
    <row r="20" spans="1:14" s="66" customFormat="1" ht="17.25" customHeight="1" x14ac:dyDescent="0.2">
      <c r="A20" s="71" t="s">
        <v>3</v>
      </c>
      <c r="B20" s="71"/>
      <c r="C20" s="71"/>
      <c r="D20" s="71"/>
      <c r="E20" s="71"/>
      <c r="F20" s="71"/>
      <c r="G20" s="118">
        <v>2789</v>
      </c>
      <c r="H20" s="123"/>
    </row>
    <row r="21" spans="1:14" s="66" customFormat="1" ht="17.25" customHeight="1" x14ac:dyDescent="0.2">
      <c r="A21" s="71" t="s">
        <v>4</v>
      </c>
      <c r="B21" s="71"/>
      <c r="C21" s="71"/>
      <c r="D21" s="71"/>
      <c r="E21" s="71"/>
      <c r="F21" s="71"/>
      <c r="G21" s="117">
        <v>0.99301899999999999</v>
      </c>
      <c r="H21" s="123"/>
    </row>
    <row r="22" spans="1:14" s="66" customFormat="1" ht="17.25" customHeight="1" thickBot="1" x14ac:dyDescent="0.25">
      <c r="A22" s="76" t="s">
        <v>21</v>
      </c>
      <c r="B22" s="76"/>
      <c r="C22" s="76"/>
      <c r="D22" s="76"/>
      <c r="E22" s="76"/>
      <c r="F22" s="76"/>
      <c r="G22" s="77">
        <v>0.58989999999999998</v>
      </c>
      <c r="H22" s="123"/>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0.62692000000000003</v>
      </c>
      <c r="C26" s="85"/>
      <c r="D26" s="83" t="s">
        <v>26</v>
      </c>
      <c r="E26" s="83"/>
      <c r="F26" s="84">
        <v>0.21035000000000001</v>
      </c>
      <c r="G26" s="86" t="s">
        <v>24</v>
      </c>
      <c r="H26" s="85"/>
      <c r="K26" s="87"/>
      <c r="L26" s="87"/>
      <c r="M26" s="119"/>
      <c r="N26" s="120"/>
    </row>
    <row r="27" spans="1:14" s="55" customFormat="1" ht="17.25" customHeight="1" x14ac:dyDescent="0.2">
      <c r="A27" s="87" t="s">
        <v>44</v>
      </c>
      <c r="B27" s="88">
        <v>8.8169999999999998E-2</v>
      </c>
      <c r="C27" s="85"/>
      <c r="D27" s="87" t="s">
        <v>56</v>
      </c>
      <c r="E27" s="87"/>
      <c r="F27" s="119">
        <v>0.18759000000000001</v>
      </c>
      <c r="G27" s="120" t="s">
        <v>24</v>
      </c>
      <c r="H27" s="85"/>
      <c r="K27" s="87"/>
      <c r="L27" s="87"/>
      <c r="M27" s="119"/>
      <c r="N27" s="120"/>
    </row>
    <row r="28" spans="1:14" s="55" customFormat="1" ht="17.25" customHeight="1" x14ac:dyDescent="0.2">
      <c r="A28" s="83" t="s">
        <v>74</v>
      </c>
      <c r="B28" s="84">
        <v>6.4320000000000002E-2</v>
      </c>
      <c r="C28" s="85"/>
      <c r="D28" s="83" t="s">
        <v>35</v>
      </c>
      <c r="E28" s="83"/>
      <c r="F28" s="84">
        <v>0.18282999999999999</v>
      </c>
      <c r="G28" s="86" t="s">
        <v>24</v>
      </c>
      <c r="H28" s="85"/>
      <c r="J28" s="87"/>
      <c r="K28" s="87"/>
      <c r="L28" s="87"/>
      <c r="M28" s="119"/>
      <c r="N28" s="120"/>
    </row>
    <row r="29" spans="1:14" s="55" customFormat="1" ht="17.25" customHeight="1" x14ac:dyDescent="0.2">
      <c r="A29" s="89" t="s">
        <v>63</v>
      </c>
      <c r="B29" s="88">
        <v>6.0780000000000001E-2</v>
      </c>
      <c r="C29" s="85"/>
      <c r="D29" s="87" t="s">
        <v>50</v>
      </c>
      <c r="E29" s="87"/>
      <c r="F29" s="119">
        <v>0.15556</v>
      </c>
      <c r="G29" s="120" t="s">
        <v>49</v>
      </c>
      <c r="H29" s="85"/>
      <c r="J29" s="87"/>
      <c r="K29" s="87"/>
      <c r="L29" s="87"/>
      <c r="M29" s="119"/>
      <c r="N29" s="120"/>
    </row>
    <row r="30" spans="1:14" s="58" customFormat="1" ht="17.25" customHeight="1" x14ac:dyDescent="0.2">
      <c r="A30" s="83" t="s">
        <v>53</v>
      </c>
      <c r="B30" s="84">
        <v>6.0269999999999997E-2</v>
      </c>
      <c r="C30" s="90"/>
      <c r="D30" s="83" t="s">
        <v>72</v>
      </c>
      <c r="E30" s="83"/>
      <c r="F30" s="84">
        <v>0.13353999999999999</v>
      </c>
      <c r="G30" s="86" t="s">
        <v>46</v>
      </c>
      <c r="H30" s="122"/>
      <c r="K30" s="87"/>
      <c r="L30" s="87"/>
      <c r="M30" s="119"/>
      <c r="N30" s="120"/>
    </row>
    <row r="31" spans="1:14" s="58" customFormat="1" ht="17.25" customHeight="1" x14ac:dyDescent="0.2">
      <c r="A31" s="87" t="s">
        <v>77</v>
      </c>
      <c r="B31" s="119">
        <v>5.8310000000000001E-2</v>
      </c>
      <c r="C31" s="90"/>
      <c r="D31" s="89" t="s">
        <v>48</v>
      </c>
      <c r="E31" s="89"/>
      <c r="F31" s="88">
        <v>8.8910000000000003E-2</v>
      </c>
      <c r="G31" s="90" t="s">
        <v>24</v>
      </c>
      <c r="H31" s="122"/>
      <c r="K31" s="87"/>
      <c r="L31" s="87"/>
      <c r="M31" s="119"/>
      <c r="N31" s="120"/>
    </row>
    <row r="32" spans="1:14" s="58" customFormat="1" ht="17.25" customHeight="1" x14ac:dyDescent="0.2">
      <c r="A32" s="83" t="s">
        <v>62</v>
      </c>
      <c r="B32" s="84">
        <v>4.1230000000000003E-2</v>
      </c>
      <c r="C32" s="90"/>
      <c r="D32" s="87"/>
      <c r="E32" s="87"/>
      <c r="F32" s="119"/>
      <c r="G32" s="120"/>
      <c r="K32" s="87"/>
      <c r="L32" s="87"/>
      <c r="M32" s="119"/>
      <c r="N32" s="120"/>
    </row>
    <row r="33" spans="1:9" s="55" customFormat="1" ht="17.25" customHeight="1" x14ac:dyDescent="0.2">
      <c r="A33" s="58"/>
      <c r="B33" s="58"/>
      <c r="D33" s="87"/>
      <c r="E33" s="87"/>
      <c r="F33" s="119"/>
      <c r="G33" s="120"/>
      <c r="H33" s="58"/>
      <c r="I33" s="58"/>
    </row>
    <row r="34" spans="1:9" s="78" customFormat="1" ht="17.25" customHeight="1" x14ac:dyDescent="0.2">
      <c r="A34" s="61" t="s">
        <v>71</v>
      </c>
      <c r="B34" s="62"/>
      <c r="C34" s="62"/>
      <c r="D34" s="62"/>
      <c r="E34" s="87"/>
      <c r="F34" s="120"/>
      <c r="G34" s="120"/>
      <c r="H34" s="55"/>
      <c r="I34" s="55"/>
    </row>
    <row r="35" spans="1:9" s="55" customFormat="1" ht="17.25" customHeight="1" x14ac:dyDescent="0.2">
      <c r="A35" s="78"/>
      <c r="B35" s="78"/>
      <c r="C35" s="78"/>
      <c r="D35" s="82" t="s">
        <v>14</v>
      </c>
      <c r="E35" s="58"/>
      <c r="F35" s="58"/>
      <c r="G35" s="58"/>
      <c r="H35" s="78"/>
      <c r="I35" s="78"/>
    </row>
    <row r="36" spans="1:9" s="55" customFormat="1" ht="17.25" customHeight="1" x14ac:dyDescent="0.2">
      <c r="A36" s="69" t="s">
        <v>16</v>
      </c>
      <c r="B36" s="96"/>
      <c r="C36" s="96"/>
      <c r="D36" s="84">
        <v>0.21503</v>
      </c>
      <c r="E36" s="85"/>
    </row>
    <row r="37" spans="1:9" s="55" customFormat="1" ht="17.25" customHeight="1" x14ac:dyDescent="0.2">
      <c r="A37" s="66" t="s">
        <v>17</v>
      </c>
      <c r="D37" s="88">
        <v>3.9980000000000002E-2</v>
      </c>
      <c r="E37" s="80"/>
      <c r="F37" s="78"/>
      <c r="G37" s="78"/>
    </row>
    <row r="38" spans="1:9" s="55" customFormat="1" ht="17.25" customHeight="1" x14ac:dyDescent="0.2">
      <c r="A38" s="69" t="s">
        <v>73</v>
      </c>
      <c r="B38" s="96"/>
      <c r="C38" s="96"/>
      <c r="D38" s="84">
        <v>0.33502999999999999</v>
      </c>
      <c r="E38" s="85"/>
    </row>
    <row r="39" spans="1:9" s="55" customFormat="1" ht="17.25" customHeight="1" x14ac:dyDescent="0.2">
      <c r="A39" s="66" t="s">
        <v>18</v>
      </c>
      <c r="D39" s="88">
        <v>0.20086999999999999</v>
      </c>
      <c r="E39" s="85"/>
    </row>
    <row r="40" spans="1:9" s="55" customFormat="1" ht="17.25" customHeight="1" x14ac:dyDescent="0.2">
      <c r="A40" s="69" t="s">
        <v>19</v>
      </c>
      <c r="B40" s="96"/>
      <c r="C40" s="96"/>
      <c r="D40" s="84">
        <v>0.16008</v>
      </c>
      <c r="E40" s="85"/>
    </row>
    <row r="41" spans="1:9" s="55" customFormat="1" ht="17.25" customHeight="1" x14ac:dyDescent="0.2">
      <c r="A41" s="66" t="s">
        <v>11</v>
      </c>
      <c r="D41" s="88">
        <v>0</v>
      </c>
      <c r="E41" s="85"/>
      <c r="F41" s="85"/>
    </row>
    <row r="42" spans="1:9" s="55" customFormat="1" ht="17.25" customHeight="1" x14ac:dyDescent="0.2">
      <c r="A42" s="69" t="s">
        <v>20</v>
      </c>
      <c r="B42" s="96"/>
      <c r="C42" s="96"/>
      <c r="D42" s="84">
        <v>4.8999999999999998E-4</v>
      </c>
      <c r="E42" s="85"/>
    </row>
    <row r="43" spans="1:9" s="58" customFormat="1" ht="17.25" customHeight="1" thickBot="1" x14ac:dyDescent="0.25">
      <c r="A43" s="63" t="s">
        <v>13</v>
      </c>
      <c r="B43" s="97"/>
      <c r="C43" s="97"/>
      <c r="D43" s="98">
        <v>4.8509999999999998E-2</v>
      </c>
      <c r="E43" s="85"/>
      <c r="F43" s="55"/>
      <c r="G43" s="55"/>
      <c r="H43" s="55"/>
      <c r="I43" s="55"/>
    </row>
    <row r="44" spans="1:9" s="100" customFormat="1" ht="16.5" customHeight="1" x14ac:dyDescent="0.2">
      <c r="A44" s="99"/>
      <c r="B44" s="99"/>
      <c r="C44" s="99"/>
      <c r="D44" s="99"/>
      <c r="E44" s="55"/>
      <c r="F44" s="55"/>
      <c r="G44" s="55"/>
      <c r="H44" s="121"/>
      <c r="I44" s="121"/>
    </row>
    <row r="45" spans="1:9" s="103" customFormat="1" ht="153" customHeight="1" x14ac:dyDescent="0.2">
      <c r="A45" s="142" t="s">
        <v>68</v>
      </c>
      <c r="B45" s="142"/>
      <c r="C45" s="142"/>
      <c r="D45" s="142"/>
      <c r="E45" s="121"/>
      <c r="F45" s="104"/>
      <c r="G45" s="104"/>
      <c r="H45" s="104"/>
      <c r="I45" s="104"/>
    </row>
    <row r="46" spans="1:9" s="103" customFormat="1" ht="13.5" customHeight="1" x14ac:dyDescent="0.2">
      <c r="A46" s="103" t="s">
        <v>76</v>
      </c>
      <c r="B46" s="102"/>
      <c r="D46" s="104"/>
      <c r="E46" s="104"/>
      <c r="F46" s="104"/>
      <c r="G46" s="104"/>
    </row>
    <row r="47" spans="1:9" s="103" customFormat="1" ht="13.5" customHeight="1" x14ac:dyDescent="0.2">
      <c r="A47" s="103" t="s">
        <v>69</v>
      </c>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64">
    <pageSetUpPr fitToPage="1"/>
  </sheetPr>
  <dimension ref="A1:N56"/>
  <sheetViews>
    <sheetView showGridLines="0" zoomScaleNormal="100" workbookViewId="0">
      <selection activeCell="G16" sqref="G16"/>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43496</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3023562873.6499901</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2.435E-2</v>
      </c>
      <c r="H16" s="123"/>
    </row>
    <row r="17" spans="1:14" s="66" customFormat="1" ht="17.25" customHeight="1" x14ac:dyDescent="0.2">
      <c r="A17" s="68" t="s">
        <v>34</v>
      </c>
      <c r="B17" s="68"/>
      <c r="C17" s="69"/>
      <c r="D17" s="69"/>
      <c r="E17" s="69"/>
      <c r="F17" s="69"/>
      <c r="G17" s="70">
        <v>2.1819000000000002E-2</v>
      </c>
      <c r="H17" s="123"/>
    </row>
    <row r="18" spans="1:14" s="66" customFormat="1" ht="17.25" customHeight="1" x14ac:dyDescent="0.2">
      <c r="A18" s="71" t="s">
        <v>30</v>
      </c>
      <c r="B18" s="71"/>
      <c r="C18" s="71"/>
      <c r="D18" s="71"/>
      <c r="E18" s="71"/>
      <c r="F18" s="71"/>
      <c r="G18" s="116">
        <v>2.548</v>
      </c>
      <c r="H18" s="123"/>
    </row>
    <row r="19" spans="1:14" s="66" customFormat="1" ht="17.25" customHeight="1" x14ac:dyDescent="0.2">
      <c r="A19" s="71" t="s">
        <v>22</v>
      </c>
      <c r="B19" s="71"/>
      <c r="C19" s="71"/>
      <c r="D19" s="71"/>
      <c r="E19" s="71"/>
      <c r="F19" s="71"/>
      <c r="G19" s="73">
        <v>6</v>
      </c>
      <c r="H19" s="123"/>
    </row>
    <row r="20" spans="1:14" s="66" customFormat="1" ht="17.25" customHeight="1" x14ac:dyDescent="0.2">
      <c r="A20" s="71" t="s">
        <v>3</v>
      </c>
      <c r="B20" s="71"/>
      <c r="C20" s="71"/>
      <c r="D20" s="71"/>
      <c r="E20" s="71"/>
      <c r="F20" s="71"/>
      <c r="G20" s="118">
        <v>2777</v>
      </c>
      <c r="H20" s="123"/>
    </row>
    <row r="21" spans="1:14" s="66" customFormat="1" ht="17.25" customHeight="1" x14ac:dyDescent="0.2">
      <c r="A21" s="71" t="s">
        <v>4</v>
      </c>
      <c r="B21" s="71"/>
      <c r="C21" s="71"/>
      <c r="D21" s="71"/>
      <c r="E21" s="71"/>
      <c r="F21" s="71"/>
      <c r="G21" s="117">
        <v>0.99325300000000005</v>
      </c>
      <c r="H21" s="123"/>
    </row>
    <row r="22" spans="1:14" s="66" customFormat="1" ht="17.25" customHeight="1" thickBot="1" x14ac:dyDescent="0.25">
      <c r="A22" s="76" t="s">
        <v>21</v>
      </c>
      <c r="B22" s="76"/>
      <c r="C22" s="76"/>
      <c r="D22" s="76"/>
      <c r="E22" s="76"/>
      <c r="F22" s="76"/>
      <c r="G22" s="77">
        <v>0.58989999999999998</v>
      </c>
      <c r="H22" s="123"/>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0.60629999999999995</v>
      </c>
      <c r="C26" s="85"/>
      <c r="D26" s="83" t="s">
        <v>26</v>
      </c>
      <c r="E26" s="83"/>
      <c r="F26" s="84">
        <v>0.20352000000000001</v>
      </c>
      <c r="G26" s="86" t="s">
        <v>24</v>
      </c>
      <c r="H26" s="85"/>
      <c r="K26" s="87"/>
      <c r="L26" s="87"/>
      <c r="M26" s="119"/>
      <c r="N26" s="120"/>
    </row>
    <row r="27" spans="1:14" s="55" customFormat="1" ht="17.25" customHeight="1" x14ac:dyDescent="0.2">
      <c r="A27" s="87" t="s">
        <v>44</v>
      </c>
      <c r="B27" s="88">
        <v>8.5339999999999999E-2</v>
      </c>
      <c r="C27" s="85"/>
      <c r="D27" s="87" t="s">
        <v>56</v>
      </c>
      <c r="E27" s="87"/>
      <c r="F27" s="119">
        <v>0.18149999999999999</v>
      </c>
      <c r="G27" s="120" t="s">
        <v>24</v>
      </c>
      <c r="H27" s="85"/>
      <c r="K27" s="87"/>
      <c r="L27" s="87"/>
      <c r="M27" s="119"/>
      <c r="N27" s="120"/>
    </row>
    <row r="28" spans="1:14" s="55" customFormat="1" ht="17.25" customHeight="1" x14ac:dyDescent="0.2">
      <c r="A28" s="83" t="s">
        <v>74</v>
      </c>
      <c r="B28" s="84">
        <v>6.2280000000000002E-2</v>
      </c>
      <c r="C28" s="85"/>
      <c r="D28" s="83" t="s">
        <v>35</v>
      </c>
      <c r="E28" s="83"/>
      <c r="F28" s="84">
        <v>0.17685000000000001</v>
      </c>
      <c r="G28" s="86" t="s">
        <v>24</v>
      </c>
      <c r="H28" s="85"/>
      <c r="J28" s="87"/>
      <c r="K28" s="87"/>
      <c r="L28" s="87"/>
      <c r="M28" s="119"/>
      <c r="N28" s="120"/>
    </row>
    <row r="29" spans="1:14" s="55" customFormat="1" ht="17.25" customHeight="1" x14ac:dyDescent="0.2">
      <c r="A29" s="89" t="s">
        <v>63</v>
      </c>
      <c r="B29" s="88">
        <v>5.885E-2</v>
      </c>
      <c r="C29" s="85"/>
      <c r="D29" s="87" t="s">
        <v>50</v>
      </c>
      <c r="E29" s="87"/>
      <c r="F29" s="119">
        <v>0.15049999999999999</v>
      </c>
      <c r="G29" s="120" t="s">
        <v>49</v>
      </c>
      <c r="H29" s="85"/>
      <c r="J29" s="87"/>
      <c r="K29" s="87"/>
      <c r="L29" s="87"/>
      <c r="M29" s="119"/>
      <c r="N29" s="120"/>
    </row>
    <row r="30" spans="1:14" s="58" customFormat="1" ht="17.25" customHeight="1" x14ac:dyDescent="0.2">
      <c r="A30" s="83" t="s">
        <v>53</v>
      </c>
      <c r="B30" s="84">
        <v>5.8400000000000001E-2</v>
      </c>
      <c r="C30" s="90"/>
      <c r="D30" s="83" t="s">
        <v>72</v>
      </c>
      <c r="E30" s="83"/>
      <c r="F30" s="84">
        <v>0.12922</v>
      </c>
      <c r="G30" s="86" t="s">
        <v>46</v>
      </c>
      <c r="H30" s="122"/>
      <c r="K30" s="87"/>
      <c r="L30" s="87"/>
      <c r="M30" s="119"/>
      <c r="N30" s="120"/>
    </row>
    <row r="31" spans="1:14" s="58" customFormat="1" ht="17.25" customHeight="1" x14ac:dyDescent="0.2">
      <c r="A31" s="87" t="s">
        <v>75</v>
      </c>
      <c r="B31" s="119">
        <v>5.6430000000000001E-2</v>
      </c>
      <c r="C31" s="90"/>
      <c r="D31" s="89" t="s">
        <v>48</v>
      </c>
      <c r="E31" s="89"/>
      <c r="F31" s="88">
        <v>8.6019999999999999E-2</v>
      </c>
      <c r="G31" s="90" t="s">
        <v>24</v>
      </c>
      <c r="H31" s="122"/>
      <c r="K31" s="87"/>
      <c r="L31" s="87"/>
      <c r="M31" s="119"/>
      <c r="N31" s="120"/>
    </row>
    <row r="32" spans="1:14" s="58" customFormat="1" ht="17.25" customHeight="1" x14ac:dyDescent="0.2">
      <c r="A32" s="83" t="s">
        <v>62</v>
      </c>
      <c r="B32" s="84">
        <v>7.2400000000000006E-2</v>
      </c>
      <c r="C32" s="90"/>
      <c r="D32" s="87"/>
      <c r="E32" s="87"/>
      <c r="F32" s="119"/>
      <c r="G32" s="120"/>
      <c r="K32" s="87"/>
      <c r="L32" s="87"/>
      <c r="M32" s="119"/>
      <c r="N32" s="120"/>
    </row>
    <row r="33" spans="1:9" s="55" customFormat="1" ht="17.25" customHeight="1" x14ac:dyDescent="0.2">
      <c r="A33" s="58"/>
      <c r="B33" s="58"/>
      <c r="D33" s="87"/>
      <c r="E33" s="87"/>
      <c r="F33" s="119"/>
      <c r="G33" s="120"/>
      <c r="H33" s="58"/>
      <c r="I33" s="58"/>
    </row>
    <row r="34" spans="1:9" s="78" customFormat="1" ht="17.25" customHeight="1" x14ac:dyDescent="0.2">
      <c r="A34" s="61" t="s">
        <v>71</v>
      </c>
      <c r="B34" s="62"/>
      <c r="C34" s="62"/>
      <c r="D34" s="62"/>
      <c r="E34" s="87"/>
      <c r="F34" s="120"/>
      <c r="G34" s="120"/>
      <c r="H34" s="55"/>
      <c r="I34" s="55"/>
    </row>
    <row r="35" spans="1:9" s="55" customFormat="1" ht="17.25" customHeight="1" x14ac:dyDescent="0.2">
      <c r="A35" s="78"/>
      <c r="B35" s="78"/>
      <c r="C35" s="78"/>
      <c r="D35" s="82" t="s">
        <v>14</v>
      </c>
      <c r="E35" s="58"/>
      <c r="F35" s="58"/>
      <c r="G35" s="58"/>
      <c r="H35" s="78"/>
      <c r="I35" s="78"/>
    </row>
    <row r="36" spans="1:9" s="55" customFormat="1" ht="17.25" customHeight="1" x14ac:dyDescent="0.2">
      <c r="A36" s="69" t="s">
        <v>16</v>
      </c>
      <c r="B36" s="96"/>
      <c r="C36" s="96"/>
      <c r="D36" s="84">
        <v>0.21551999999999999</v>
      </c>
      <c r="E36" s="85"/>
    </row>
    <row r="37" spans="1:9" s="55" customFormat="1" ht="17.25" customHeight="1" x14ac:dyDescent="0.2">
      <c r="A37" s="66" t="s">
        <v>17</v>
      </c>
      <c r="D37" s="88">
        <v>3.9079999999999997E-2</v>
      </c>
      <c r="E37" s="80"/>
      <c r="F37" s="78"/>
      <c r="G37" s="78"/>
    </row>
    <row r="38" spans="1:9" s="55" customFormat="1" ht="17.25" customHeight="1" x14ac:dyDescent="0.2">
      <c r="A38" s="69" t="s">
        <v>73</v>
      </c>
      <c r="B38" s="96"/>
      <c r="C38" s="96"/>
      <c r="D38" s="84">
        <v>0.32543</v>
      </c>
      <c r="E38" s="85"/>
    </row>
    <row r="39" spans="1:9" s="55" customFormat="1" ht="17.25" customHeight="1" x14ac:dyDescent="0.2">
      <c r="A39" s="66" t="s">
        <v>18</v>
      </c>
      <c r="D39" s="88">
        <v>0.19550000000000001</v>
      </c>
      <c r="E39" s="85"/>
    </row>
    <row r="40" spans="1:9" s="55" customFormat="1" ht="17.25" customHeight="1" x14ac:dyDescent="0.2">
      <c r="A40" s="69" t="s">
        <v>19</v>
      </c>
      <c r="B40" s="96"/>
      <c r="C40" s="96"/>
      <c r="D40" s="84">
        <v>0.14951</v>
      </c>
      <c r="E40" s="85"/>
    </row>
    <row r="41" spans="1:9" s="55" customFormat="1" ht="17.25" customHeight="1" x14ac:dyDescent="0.2">
      <c r="A41" s="66" t="s">
        <v>11</v>
      </c>
      <c r="D41" s="88">
        <v>0</v>
      </c>
      <c r="E41" s="85"/>
    </row>
    <row r="42" spans="1:9" s="55" customFormat="1" ht="17.25" customHeight="1" x14ac:dyDescent="0.2">
      <c r="A42" s="69" t="s">
        <v>20</v>
      </c>
      <c r="B42" s="96"/>
      <c r="C42" s="96"/>
      <c r="D42" s="84">
        <v>4.8000000000000001E-4</v>
      </c>
      <c r="E42" s="85"/>
    </row>
    <row r="43" spans="1:9" s="58" customFormat="1" ht="17.25" customHeight="1" thickBot="1" x14ac:dyDescent="0.25">
      <c r="A43" s="63" t="s">
        <v>13</v>
      </c>
      <c r="B43" s="97"/>
      <c r="C43" s="97"/>
      <c r="D43" s="98">
        <v>7.4499999999999997E-2</v>
      </c>
      <c r="E43" s="85"/>
      <c r="F43" s="55"/>
      <c r="G43" s="55"/>
      <c r="H43" s="55"/>
      <c r="I43" s="55"/>
    </row>
    <row r="44" spans="1:9" s="100" customFormat="1" ht="16.5" customHeight="1" x14ac:dyDescent="0.2">
      <c r="A44" s="99"/>
      <c r="B44" s="99"/>
      <c r="C44" s="99"/>
      <c r="D44" s="99"/>
      <c r="E44" s="55"/>
      <c r="F44" s="55"/>
      <c r="G44" s="55"/>
      <c r="H44" s="121"/>
      <c r="I44" s="121"/>
    </row>
    <row r="45" spans="1:9" s="103" customFormat="1" ht="153" customHeight="1" x14ac:dyDescent="0.2">
      <c r="A45" s="142" t="s">
        <v>68</v>
      </c>
      <c r="B45" s="142"/>
      <c r="C45" s="142"/>
      <c r="D45" s="142"/>
      <c r="E45" s="121"/>
      <c r="F45" s="104"/>
      <c r="G45" s="104"/>
      <c r="H45" s="104"/>
      <c r="I45" s="104"/>
    </row>
    <row r="46" spans="1:9" s="103" customFormat="1" ht="13.5" customHeight="1" x14ac:dyDescent="0.2">
      <c r="A46" s="103" t="s">
        <v>76</v>
      </c>
      <c r="B46" s="102"/>
      <c r="D46" s="104"/>
      <c r="E46" s="104"/>
      <c r="F46" s="104"/>
      <c r="G46" s="104"/>
    </row>
    <row r="47" spans="1:9" s="103" customFormat="1" ht="13.5" customHeight="1" x14ac:dyDescent="0.2">
      <c r="A47" s="103" t="s">
        <v>69</v>
      </c>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63">
    <pageSetUpPr fitToPage="1"/>
  </sheetPr>
  <dimension ref="A1:N56"/>
  <sheetViews>
    <sheetView showGridLines="0" zoomScaleNormal="100" workbookViewId="0">
      <selection activeCell="B10" sqref="B10"/>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43465</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3071526053.24999</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2.427E-2</v>
      </c>
    </row>
    <row r="17" spans="1:14" s="66" customFormat="1" ht="17.25" customHeight="1" x14ac:dyDescent="0.2">
      <c r="A17" s="68" t="s">
        <v>34</v>
      </c>
      <c r="B17" s="68"/>
      <c r="C17" s="69"/>
      <c r="D17" s="69"/>
      <c r="E17" s="69"/>
      <c r="F17" s="69"/>
      <c r="G17" s="70">
        <v>2.1700000000000001E-2</v>
      </c>
    </row>
    <row r="18" spans="1:14" s="66" customFormat="1" ht="17.25" customHeight="1" x14ac:dyDescent="0.2">
      <c r="A18" s="71" t="s">
        <v>30</v>
      </c>
      <c r="B18" s="71"/>
      <c r="C18" s="71"/>
      <c r="D18" s="71"/>
      <c r="E18" s="71"/>
      <c r="F18" s="71"/>
      <c r="G18" s="116">
        <v>2.5099999999999998</v>
      </c>
    </row>
    <row r="19" spans="1:14" s="66" customFormat="1" ht="17.25" customHeight="1" x14ac:dyDescent="0.2">
      <c r="A19" s="71" t="s">
        <v>22</v>
      </c>
      <c r="B19" s="71"/>
      <c r="C19" s="71"/>
      <c r="D19" s="71"/>
      <c r="E19" s="71"/>
      <c r="F19" s="71"/>
      <c r="G19" s="73">
        <v>6</v>
      </c>
    </row>
    <row r="20" spans="1:14" s="66" customFormat="1" ht="17.25" customHeight="1" x14ac:dyDescent="0.2">
      <c r="A20" s="71" t="s">
        <v>3</v>
      </c>
      <c r="B20" s="71"/>
      <c r="C20" s="71"/>
      <c r="D20" s="71"/>
      <c r="E20" s="71"/>
      <c r="F20" s="71"/>
      <c r="G20" s="118">
        <v>2755</v>
      </c>
    </row>
    <row r="21" spans="1:14" s="66" customFormat="1" ht="17.25" customHeight="1" x14ac:dyDescent="0.2">
      <c r="A21" s="71" t="s">
        <v>4</v>
      </c>
      <c r="B21" s="71"/>
      <c r="C21" s="71"/>
      <c r="D21" s="71"/>
      <c r="E21" s="71"/>
      <c r="F21" s="71"/>
      <c r="G21" s="117">
        <v>0.98899999999999999</v>
      </c>
    </row>
    <row r="22" spans="1:14" s="66" customFormat="1" ht="17.25" customHeight="1" thickBot="1" x14ac:dyDescent="0.25">
      <c r="A22" s="76" t="s">
        <v>21</v>
      </c>
      <c r="B22" s="76"/>
      <c r="C22" s="76"/>
      <c r="D22" s="76"/>
      <c r="E22" s="76"/>
      <c r="F22" s="76"/>
      <c r="G22" s="77">
        <v>0.58989999999999998</v>
      </c>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0.59630000000000005</v>
      </c>
      <c r="D26" s="83" t="s">
        <v>26</v>
      </c>
      <c r="E26" s="83"/>
      <c r="F26" s="84">
        <v>0.19991</v>
      </c>
      <c r="G26" s="86" t="s">
        <v>24</v>
      </c>
      <c r="K26" s="87"/>
      <c r="L26" s="87"/>
      <c r="M26" s="119"/>
      <c r="N26" s="120"/>
    </row>
    <row r="27" spans="1:14" s="55" customFormat="1" ht="17.25" customHeight="1" x14ac:dyDescent="0.2">
      <c r="A27" s="87" t="s">
        <v>44</v>
      </c>
      <c r="B27" s="88">
        <v>8.3500000000000005E-2</v>
      </c>
      <c r="D27" s="87" t="s">
        <v>56</v>
      </c>
      <c r="E27" s="87"/>
      <c r="F27" s="119">
        <v>0.17831</v>
      </c>
      <c r="G27" s="120" t="s">
        <v>24</v>
      </c>
      <c r="K27" s="87"/>
      <c r="L27" s="87"/>
      <c r="M27" s="119"/>
      <c r="N27" s="120"/>
    </row>
    <row r="28" spans="1:14" s="55" customFormat="1" ht="17.25" customHeight="1" x14ac:dyDescent="0.2">
      <c r="A28" s="83" t="s">
        <v>74</v>
      </c>
      <c r="B28" s="84">
        <v>6.0999999999999999E-2</v>
      </c>
      <c r="D28" s="83" t="s">
        <v>35</v>
      </c>
      <c r="E28" s="83"/>
      <c r="F28" s="84">
        <v>0.17369999999999999</v>
      </c>
      <c r="G28" s="86" t="s">
        <v>24</v>
      </c>
      <c r="J28" s="87"/>
      <c r="K28" s="87"/>
      <c r="L28" s="87"/>
      <c r="M28" s="119"/>
      <c r="N28" s="120"/>
    </row>
    <row r="29" spans="1:14" s="55" customFormat="1" ht="17.25" customHeight="1" x14ac:dyDescent="0.2">
      <c r="A29" s="89" t="s">
        <v>63</v>
      </c>
      <c r="B29" s="88">
        <v>5.7799999999999997E-2</v>
      </c>
      <c r="D29" s="87" t="s">
        <v>50</v>
      </c>
      <c r="E29" s="87"/>
      <c r="F29" s="119">
        <v>0.14782000000000001</v>
      </c>
      <c r="G29" s="120" t="s">
        <v>49</v>
      </c>
      <c r="J29" s="87"/>
      <c r="K29" s="87"/>
      <c r="L29" s="87"/>
      <c r="M29" s="119"/>
      <c r="N29" s="120"/>
    </row>
    <row r="30" spans="1:14" s="58" customFormat="1" ht="17.25" customHeight="1" x14ac:dyDescent="0.2">
      <c r="A30" s="83" t="s">
        <v>53</v>
      </c>
      <c r="B30" s="84">
        <v>5.7299999999999997E-2</v>
      </c>
      <c r="C30" s="120"/>
      <c r="D30" s="83" t="s">
        <v>72</v>
      </c>
      <c r="E30" s="83"/>
      <c r="F30" s="84">
        <v>0.12694</v>
      </c>
      <c r="G30" s="86" t="s">
        <v>46</v>
      </c>
      <c r="K30" s="87"/>
      <c r="L30" s="87"/>
      <c r="M30" s="119"/>
      <c r="N30" s="120"/>
    </row>
    <row r="31" spans="1:14" s="58" customFormat="1" ht="17.25" customHeight="1" x14ac:dyDescent="0.2">
      <c r="A31" s="87" t="s">
        <v>75</v>
      </c>
      <c r="B31" s="119">
        <v>5.5300000000000002E-2</v>
      </c>
      <c r="C31" s="120"/>
      <c r="D31" s="89" t="s">
        <v>48</v>
      </c>
      <c r="E31" s="89"/>
      <c r="F31" s="88">
        <v>8.4489999999999996E-2</v>
      </c>
      <c r="G31" s="90" t="s">
        <v>24</v>
      </c>
      <c r="K31" s="87"/>
      <c r="L31" s="87"/>
      <c r="M31" s="119"/>
      <c r="N31" s="120"/>
    </row>
    <row r="32" spans="1:14" s="58" customFormat="1" ht="17.25" customHeight="1" x14ac:dyDescent="0.2">
      <c r="A32" s="83" t="s">
        <v>62</v>
      </c>
      <c r="B32" s="84">
        <v>8.8800000000000004E-2</v>
      </c>
      <c r="C32" s="120"/>
      <c r="D32" s="87"/>
      <c r="E32" s="87"/>
      <c r="F32" s="119"/>
      <c r="G32" s="120"/>
      <c r="K32" s="87"/>
      <c r="L32" s="87"/>
      <c r="M32" s="119"/>
      <c r="N32" s="120"/>
    </row>
    <row r="33" spans="1:9" s="55" customFormat="1" ht="17.25" customHeight="1" x14ac:dyDescent="0.2">
      <c r="A33" s="58"/>
      <c r="B33" s="58"/>
      <c r="D33" s="87"/>
      <c r="E33" s="87"/>
      <c r="F33" s="119"/>
      <c r="G33" s="120"/>
      <c r="H33" s="58"/>
      <c r="I33" s="58"/>
    </row>
    <row r="34" spans="1:9" s="78" customFormat="1" ht="17.25" customHeight="1" x14ac:dyDescent="0.2">
      <c r="A34" s="61" t="s">
        <v>71</v>
      </c>
      <c r="B34" s="62"/>
      <c r="C34" s="62"/>
      <c r="D34" s="62"/>
      <c r="E34" s="87"/>
      <c r="F34" s="120"/>
      <c r="G34" s="120"/>
      <c r="H34" s="55"/>
      <c r="I34" s="55"/>
    </row>
    <row r="35" spans="1:9" s="55" customFormat="1" ht="17.25" customHeight="1" x14ac:dyDescent="0.2">
      <c r="A35" s="78"/>
      <c r="B35" s="78"/>
      <c r="C35" s="78"/>
      <c r="D35" s="82" t="s">
        <v>14</v>
      </c>
      <c r="E35" s="58"/>
      <c r="F35" s="58"/>
      <c r="G35" s="58"/>
      <c r="H35" s="78"/>
      <c r="I35" s="78"/>
    </row>
    <row r="36" spans="1:9" s="55" customFormat="1" ht="17.25" customHeight="1" x14ac:dyDescent="0.2">
      <c r="A36" s="69" t="s">
        <v>16</v>
      </c>
      <c r="B36" s="96"/>
      <c r="C36" s="96"/>
      <c r="D36" s="84">
        <v>0.219</v>
      </c>
    </row>
    <row r="37" spans="1:9" s="55" customFormat="1" ht="17.25" customHeight="1" x14ac:dyDescent="0.2">
      <c r="A37" s="66" t="s">
        <v>17</v>
      </c>
      <c r="D37" s="88">
        <v>3.9190000000000003E-2</v>
      </c>
      <c r="E37" s="78"/>
      <c r="F37" s="78"/>
      <c r="G37" s="78"/>
    </row>
    <row r="38" spans="1:9" s="55" customFormat="1" ht="17.25" customHeight="1" x14ac:dyDescent="0.2">
      <c r="A38" s="69" t="s">
        <v>73</v>
      </c>
      <c r="B38" s="96"/>
      <c r="C38" s="96"/>
      <c r="D38" s="84">
        <v>0.31126999999999999</v>
      </c>
    </row>
    <row r="39" spans="1:9" s="55" customFormat="1" ht="17.25" customHeight="1" x14ac:dyDescent="0.2">
      <c r="A39" s="66" t="s">
        <v>18</v>
      </c>
      <c r="D39" s="88">
        <v>0.19214000000000001</v>
      </c>
    </row>
    <row r="40" spans="1:9" s="55" customFormat="1" ht="17.25" customHeight="1" x14ac:dyDescent="0.2">
      <c r="A40" s="69" t="s">
        <v>19</v>
      </c>
      <c r="B40" s="96"/>
      <c r="C40" s="96"/>
      <c r="D40" s="84">
        <v>0.14518</v>
      </c>
    </row>
    <row r="41" spans="1:9" s="55" customFormat="1" ht="17.25" customHeight="1" x14ac:dyDescent="0.2">
      <c r="A41" s="66" t="s">
        <v>11</v>
      </c>
      <c r="D41" s="88">
        <v>0</v>
      </c>
    </row>
    <row r="42" spans="1:9" s="55" customFormat="1" ht="17.25" customHeight="1" x14ac:dyDescent="0.2">
      <c r="A42" s="69" t="s">
        <v>20</v>
      </c>
      <c r="B42" s="96"/>
      <c r="C42" s="96"/>
      <c r="D42" s="84">
        <v>4.6999999999999999E-4</v>
      </c>
    </row>
    <row r="43" spans="1:9" s="58" customFormat="1" ht="17.25" customHeight="1" thickBot="1" x14ac:dyDescent="0.25">
      <c r="A43" s="63" t="s">
        <v>13</v>
      </c>
      <c r="B43" s="97"/>
      <c r="C43" s="97"/>
      <c r="D43" s="98">
        <v>9.2749999999999999E-2</v>
      </c>
      <c r="E43" s="55"/>
      <c r="F43" s="55"/>
      <c r="G43" s="55"/>
      <c r="H43" s="55"/>
      <c r="I43" s="55"/>
    </row>
    <row r="44" spans="1:9" s="100" customFormat="1" ht="16.5" customHeight="1" x14ac:dyDescent="0.2">
      <c r="A44" s="99"/>
      <c r="B44" s="99"/>
      <c r="C44" s="99"/>
      <c r="D44" s="99"/>
      <c r="E44" s="55"/>
      <c r="F44" s="55"/>
      <c r="G44" s="55"/>
      <c r="H44" s="121"/>
      <c r="I44" s="121"/>
    </row>
    <row r="45" spans="1:9" s="103" customFormat="1" ht="153" customHeight="1" x14ac:dyDescent="0.2">
      <c r="A45" s="142" t="s">
        <v>68</v>
      </c>
      <c r="B45" s="142"/>
      <c r="C45" s="142"/>
      <c r="D45" s="142"/>
      <c r="E45" s="121"/>
      <c r="F45" s="104"/>
      <c r="G45" s="104"/>
      <c r="H45" s="104"/>
      <c r="I45" s="104"/>
    </row>
    <row r="46" spans="1:9" s="103" customFormat="1" ht="13.5" customHeight="1" x14ac:dyDescent="0.2">
      <c r="A46" s="103" t="s">
        <v>76</v>
      </c>
      <c r="B46" s="102"/>
      <c r="D46" s="104"/>
      <c r="E46" s="104"/>
      <c r="F46" s="104"/>
      <c r="G46" s="104"/>
    </row>
    <row r="47" spans="1:9" s="103" customFormat="1" ht="13.5" customHeight="1" x14ac:dyDescent="0.2">
      <c r="A47" s="103" t="s">
        <v>69</v>
      </c>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65">
    <pageSetUpPr fitToPage="1"/>
  </sheetPr>
  <dimension ref="A1:N56"/>
  <sheetViews>
    <sheetView showGridLines="0" zoomScaleNormal="100" workbookViewId="0"/>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43434</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3078346625.7799902</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2.41E-2</v>
      </c>
    </row>
    <row r="17" spans="1:14" s="66" customFormat="1" ht="17.25" customHeight="1" x14ac:dyDescent="0.2">
      <c r="A17" s="68" t="s">
        <v>34</v>
      </c>
      <c r="B17" s="68"/>
      <c r="C17" s="69"/>
      <c r="D17" s="69"/>
      <c r="E17" s="69"/>
      <c r="F17" s="69"/>
      <c r="G17" s="70">
        <f>G16-0.25%</f>
        <v>2.1600000000000001E-2</v>
      </c>
    </row>
    <row r="18" spans="1:14" s="66" customFormat="1" ht="17.25" customHeight="1" x14ac:dyDescent="0.2">
      <c r="A18" s="71" t="s">
        <v>30</v>
      </c>
      <c r="B18" s="71"/>
      <c r="C18" s="71"/>
      <c r="D18" s="71"/>
      <c r="E18" s="71"/>
      <c r="F18" s="71"/>
      <c r="G18" s="116">
        <v>2.52</v>
      </c>
    </row>
    <row r="19" spans="1:14" s="66" customFormat="1" ht="17.25" customHeight="1" x14ac:dyDescent="0.2">
      <c r="A19" s="71" t="s">
        <v>22</v>
      </c>
      <c r="B19" s="71"/>
      <c r="C19" s="71"/>
      <c r="D19" s="71"/>
      <c r="E19" s="71"/>
      <c r="F19" s="71"/>
      <c r="G19" s="73">
        <v>6</v>
      </c>
    </row>
    <row r="20" spans="1:14" s="66" customFormat="1" ht="17.25" customHeight="1" x14ac:dyDescent="0.2">
      <c r="A20" s="71" t="s">
        <v>3</v>
      </c>
      <c r="B20" s="71"/>
      <c r="C20" s="71"/>
      <c r="D20" s="71"/>
      <c r="E20" s="71"/>
      <c r="F20" s="71"/>
      <c r="G20" s="118">
        <v>2719</v>
      </c>
    </row>
    <row r="21" spans="1:14" s="66" customFormat="1" ht="17.25" customHeight="1" x14ac:dyDescent="0.2">
      <c r="A21" s="71" t="s">
        <v>4</v>
      </c>
      <c r="B21" s="71"/>
      <c r="C21" s="71"/>
      <c r="D21" s="71"/>
      <c r="E21" s="71"/>
      <c r="F21" s="71"/>
      <c r="G21" s="117">
        <v>0.98260000000000003</v>
      </c>
    </row>
    <row r="22" spans="1:14" s="66" customFormat="1" ht="17.25" customHeight="1" thickBot="1" x14ac:dyDescent="0.25">
      <c r="A22" s="76" t="s">
        <v>21</v>
      </c>
      <c r="B22" s="76"/>
      <c r="C22" s="76"/>
      <c r="D22" s="76"/>
      <c r="E22" s="76"/>
      <c r="F22" s="76"/>
      <c r="G22" s="77">
        <v>0.91898299999999999</v>
      </c>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0.60670000000000002</v>
      </c>
      <c r="D26" s="83" t="s">
        <v>26</v>
      </c>
      <c r="E26" s="83"/>
      <c r="F26" s="84">
        <v>0.20181499999999999</v>
      </c>
      <c r="G26" s="86" t="s">
        <v>24</v>
      </c>
      <c r="K26" s="87"/>
      <c r="L26" s="87"/>
      <c r="M26" s="119"/>
      <c r="N26" s="120"/>
    </row>
    <row r="27" spans="1:14" s="55" customFormat="1" ht="17.25" customHeight="1" x14ac:dyDescent="0.2">
      <c r="A27" s="87" t="s">
        <v>44</v>
      </c>
      <c r="B27" s="88">
        <v>8.2600000000000007E-2</v>
      </c>
      <c r="D27" s="87" t="s">
        <v>56</v>
      </c>
      <c r="E27" s="87"/>
      <c r="F27" s="119">
        <v>0.180031</v>
      </c>
      <c r="G27" s="120" t="s">
        <v>24</v>
      </c>
      <c r="K27" s="87"/>
      <c r="L27" s="87"/>
      <c r="M27" s="119"/>
      <c r="N27" s="120"/>
    </row>
    <row r="28" spans="1:14" s="55" customFormat="1" ht="17.25" customHeight="1" x14ac:dyDescent="0.2">
      <c r="A28" s="83" t="s">
        <v>74</v>
      </c>
      <c r="B28" s="84">
        <v>6.0499999999999998E-2</v>
      </c>
      <c r="D28" s="83" t="s">
        <v>35</v>
      </c>
      <c r="E28" s="83"/>
      <c r="F28" s="84">
        <v>0.17535600000000001</v>
      </c>
      <c r="G28" s="86" t="s">
        <v>24</v>
      </c>
      <c r="J28" s="87"/>
      <c r="K28" s="87"/>
      <c r="L28" s="87"/>
      <c r="M28" s="119"/>
      <c r="N28" s="120"/>
    </row>
    <row r="29" spans="1:14" s="55" customFormat="1" ht="17.25" customHeight="1" x14ac:dyDescent="0.2">
      <c r="A29" s="89" t="s">
        <v>63</v>
      </c>
      <c r="B29" s="88">
        <v>5.7000000000000002E-2</v>
      </c>
      <c r="D29" s="87" t="s">
        <v>50</v>
      </c>
      <c r="E29" s="87"/>
      <c r="F29" s="119">
        <v>0.149227</v>
      </c>
      <c r="G29" s="120" t="s">
        <v>49</v>
      </c>
      <c r="J29" s="87"/>
      <c r="K29" s="87"/>
      <c r="L29" s="87"/>
      <c r="M29" s="119"/>
      <c r="N29" s="120"/>
    </row>
    <row r="30" spans="1:14" s="58" customFormat="1" ht="17.25" customHeight="1" x14ac:dyDescent="0.2">
      <c r="A30" s="83" t="s">
        <v>53</v>
      </c>
      <c r="B30" s="84">
        <v>5.6500000000000002E-2</v>
      </c>
      <c r="C30" s="120"/>
      <c r="D30" s="83" t="s">
        <v>72</v>
      </c>
      <c r="E30" s="83"/>
      <c r="F30" s="84">
        <v>0.12817400000000001</v>
      </c>
      <c r="G30" s="86" t="s">
        <v>46</v>
      </c>
      <c r="K30" s="87"/>
      <c r="L30" s="87"/>
      <c r="M30" s="119"/>
      <c r="N30" s="120"/>
    </row>
    <row r="31" spans="1:14" s="58" customFormat="1" ht="17.25" customHeight="1" x14ac:dyDescent="0.2">
      <c r="A31" s="87" t="s">
        <v>75</v>
      </c>
      <c r="B31" s="119">
        <v>5.5100000000000003E-2</v>
      </c>
      <c r="C31" s="120"/>
      <c r="D31" s="89" t="s">
        <v>48</v>
      </c>
      <c r="E31" s="89"/>
      <c r="F31" s="88">
        <v>8.5286000000000001E-2</v>
      </c>
      <c r="G31" s="90" t="s">
        <v>24</v>
      </c>
      <c r="K31" s="87"/>
      <c r="L31" s="87"/>
      <c r="M31" s="119"/>
      <c r="N31" s="120"/>
    </row>
    <row r="32" spans="1:14" s="58" customFormat="1" ht="17.25" customHeight="1" x14ac:dyDescent="0.2">
      <c r="A32" s="83" t="s">
        <v>62</v>
      </c>
      <c r="B32" s="84">
        <v>8.1500000000000003E-2</v>
      </c>
      <c r="C32" s="120"/>
      <c r="D32" s="87"/>
      <c r="E32" s="87"/>
      <c r="F32" s="119"/>
      <c r="G32" s="120"/>
      <c r="K32" s="87"/>
      <c r="L32" s="87"/>
      <c r="M32" s="119"/>
      <c r="N32" s="120"/>
    </row>
    <row r="33" spans="1:9" s="55" customFormat="1" ht="17.25" customHeight="1" x14ac:dyDescent="0.2">
      <c r="A33" s="58"/>
      <c r="B33" s="58"/>
      <c r="D33" s="87"/>
      <c r="E33" s="87"/>
      <c r="F33" s="119"/>
      <c r="G33" s="120"/>
      <c r="H33" s="58"/>
      <c r="I33" s="58"/>
    </row>
    <row r="34" spans="1:9" s="78" customFormat="1" ht="17.25" customHeight="1" x14ac:dyDescent="0.2">
      <c r="A34" s="61" t="s">
        <v>71</v>
      </c>
      <c r="B34" s="62"/>
      <c r="C34" s="62"/>
      <c r="D34" s="62"/>
      <c r="E34" s="87"/>
      <c r="F34" s="120"/>
      <c r="G34" s="120"/>
      <c r="H34" s="55"/>
      <c r="I34" s="55"/>
    </row>
    <row r="35" spans="1:9" s="55" customFormat="1" ht="17.25" customHeight="1" x14ac:dyDescent="0.2">
      <c r="A35" s="78"/>
      <c r="B35" s="78"/>
      <c r="C35" s="78"/>
      <c r="D35" s="82" t="s">
        <v>14</v>
      </c>
      <c r="E35" s="58"/>
      <c r="F35" s="58"/>
      <c r="G35" s="58"/>
      <c r="H35" s="78"/>
      <c r="I35" s="78"/>
    </row>
    <row r="36" spans="1:9" s="55" customFormat="1" ht="17.25" customHeight="1" x14ac:dyDescent="0.2">
      <c r="A36" s="69" t="s">
        <v>16</v>
      </c>
      <c r="B36" s="96"/>
      <c r="C36" s="96"/>
      <c r="D36" s="84">
        <v>0.23330000000000001</v>
      </c>
    </row>
    <row r="37" spans="1:9" s="55" customFormat="1" ht="17.25" customHeight="1" x14ac:dyDescent="0.2">
      <c r="A37" s="66" t="s">
        <v>17</v>
      </c>
      <c r="D37" s="88">
        <v>3.4200000000000001E-2</v>
      </c>
      <c r="E37" s="78"/>
      <c r="F37" s="78"/>
      <c r="G37" s="78"/>
    </row>
    <row r="38" spans="1:9" s="55" customFormat="1" ht="17.25" customHeight="1" x14ac:dyDescent="0.2">
      <c r="A38" s="69" t="s">
        <v>73</v>
      </c>
      <c r="B38" s="96"/>
      <c r="C38" s="96"/>
      <c r="D38" s="84">
        <v>0.307</v>
      </c>
    </row>
    <row r="39" spans="1:9" s="55" customFormat="1" ht="17.25" customHeight="1" x14ac:dyDescent="0.2">
      <c r="A39" s="66" t="s">
        <v>18</v>
      </c>
      <c r="D39" s="88">
        <v>0.18959999999999999</v>
      </c>
    </row>
    <row r="40" spans="1:9" s="55" customFormat="1" ht="17.25" customHeight="1" x14ac:dyDescent="0.2">
      <c r="A40" s="69" t="s">
        <v>19</v>
      </c>
      <c r="B40" s="96"/>
      <c r="C40" s="96"/>
      <c r="D40" s="84">
        <v>0.14119999999999999</v>
      </c>
    </row>
    <row r="41" spans="1:9" s="55" customFormat="1" ht="17.25" customHeight="1" x14ac:dyDescent="0.2">
      <c r="A41" s="66" t="s">
        <v>11</v>
      </c>
      <c r="D41" s="88">
        <v>0</v>
      </c>
    </row>
    <row r="42" spans="1:9" s="55" customFormat="1" ht="17.25" customHeight="1" x14ac:dyDescent="0.2">
      <c r="A42" s="69" t="s">
        <v>20</v>
      </c>
      <c r="B42" s="96"/>
      <c r="C42" s="96"/>
      <c r="D42" s="84">
        <v>6.9999999999999999E-4</v>
      </c>
    </row>
    <row r="43" spans="1:9" s="58" customFormat="1" ht="17.25" customHeight="1" thickBot="1" x14ac:dyDescent="0.25">
      <c r="A43" s="63" t="s">
        <v>13</v>
      </c>
      <c r="B43" s="97"/>
      <c r="C43" s="97"/>
      <c r="D43" s="98">
        <v>9.4E-2</v>
      </c>
      <c r="E43" s="55"/>
      <c r="F43" s="55"/>
      <c r="G43" s="55"/>
      <c r="H43" s="55"/>
      <c r="I43" s="55"/>
    </row>
    <row r="44" spans="1:9" s="100" customFormat="1" ht="16.5" customHeight="1" x14ac:dyDescent="0.2">
      <c r="A44" s="99"/>
      <c r="B44" s="99"/>
      <c r="C44" s="99"/>
      <c r="D44" s="99"/>
      <c r="E44" s="55"/>
      <c r="F44" s="55"/>
      <c r="G44" s="55"/>
      <c r="H44" s="121"/>
      <c r="I44" s="121"/>
    </row>
    <row r="45" spans="1:9" s="103" customFormat="1" ht="153" customHeight="1" x14ac:dyDescent="0.2">
      <c r="A45" s="142" t="s">
        <v>68</v>
      </c>
      <c r="B45" s="142"/>
      <c r="C45" s="142"/>
      <c r="D45" s="142"/>
      <c r="E45" s="121"/>
      <c r="F45" s="104"/>
      <c r="G45" s="104"/>
      <c r="H45" s="104"/>
      <c r="I45" s="104"/>
    </row>
    <row r="46" spans="1:9" s="103" customFormat="1" ht="13.5" customHeight="1" x14ac:dyDescent="0.2">
      <c r="A46" s="103" t="s">
        <v>70</v>
      </c>
      <c r="B46" s="102"/>
      <c r="D46" s="104"/>
      <c r="E46" s="104"/>
      <c r="F46" s="104"/>
      <c r="G46" s="104"/>
    </row>
    <row r="47" spans="1:9" s="103" customFormat="1" ht="13.5" customHeight="1" x14ac:dyDescent="0.2">
      <c r="A47" s="103" t="s">
        <v>69</v>
      </c>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6">
    <pageSetUpPr fitToPage="1"/>
  </sheetPr>
  <dimension ref="A1:N56"/>
  <sheetViews>
    <sheetView showGridLines="0" zoomScaleNormal="100" workbookViewId="0">
      <selection activeCell="C26" sqref="C26"/>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43404</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3056483007.27</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2.4799999999999999E-2</v>
      </c>
    </row>
    <row r="17" spans="1:14" s="66" customFormat="1" ht="17.25" customHeight="1" x14ac:dyDescent="0.2">
      <c r="A17" s="68" t="s">
        <v>34</v>
      </c>
      <c r="B17" s="68"/>
      <c r="C17" s="69"/>
      <c r="D17" s="69"/>
      <c r="E17" s="69"/>
      <c r="F17" s="69"/>
      <c r="G17" s="70">
        <f>G16-0.25%</f>
        <v>2.23E-2</v>
      </c>
    </row>
    <row r="18" spans="1:14" s="66" customFormat="1" ht="17.25" customHeight="1" x14ac:dyDescent="0.2">
      <c r="A18" s="71" t="s">
        <v>30</v>
      </c>
      <c r="B18" s="71"/>
      <c r="C18" s="71"/>
      <c r="D18" s="71"/>
      <c r="E18" s="71"/>
      <c r="F18" s="71"/>
      <c r="G18" s="116">
        <v>2.37</v>
      </c>
    </row>
    <row r="19" spans="1:14" s="66" customFormat="1" ht="17.25" customHeight="1" x14ac:dyDescent="0.2">
      <c r="A19" s="71" t="s">
        <v>22</v>
      </c>
      <c r="B19" s="71"/>
      <c r="C19" s="71"/>
      <c r="D19" s="71"/>
      <c r="E19" s="71"/>
      <c r="F19" s="71"/>
      <c r="G19" s="73">
        <v>6</v>
      </c>
    </row>
    <row r="20" spans="1:14" s="66" customFormat="1" ht="17.25" customHeight="1" x14ac:dyDescent="0.2">
      <c r="A20" s="71" t="s">
        <v>3</v>
      </c>
      <c r="B20" s="71"/>
      <c r="C20" s="71"/>
      <c r="D20" s="71"/>
      <c r="E20" s="71"/>
      <c r="F20" s="71"/>
      <c r="G20" s="118">
        <v>2461</v>
      </c>
    </row>
    <row r="21" spans="1:14" s="66" customFormat="1" ht="17.25" customHeight="1" x14ac:dyDescent="0.2">
      <c r="A21" s="71" t="s">
        <v>4</v>
      </c>
      <c r="B21" s="71"/>
      <c r="C21" s="71"/>
      <c r="D21" s="71"/>
      <c r="E21" s="71"/>
      <c r="F21" s="71"/>
      <c r="G21" s="117">
        <v>0.98129999999999995</v>
      </c>
    </row>
    <row r="22" spans="1:14" s="66" customFormat="1" ht="17.25" customHeight="1" thickBot="1" x14ac:dyDescent="0.25">
      <c r="A22" s="76" t="s">
        <v>21</v>
      </c>
      <c r="B22" s="76"/>
      <c r="C22" s="76"/>
      <c r="D22" s="76"/>
      <c r="E22" s="76"/>
      <c r="F22" s="76"/>
      <c r="G22" s="77">
        <v>0.91898299999999999</v>
      </c>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0.60360000000000003</v>
      </c>
      <c r="D26" s="83" t="s">
        <v>26</v>
      </c>
      <c r="E26" s="83"/>
      <c r="F26" s="84">
        <v>0.20852899999999999</v>
      </c>
      <c r="G26" s="86" t="s">
        <v>24</v>
      </c>
      <c r="K26" s="87"/>
      <c r="L26" s="87"/>
      <c r="M26" s="119"/>
      <c r="N26" s="120"/>
    </row>
    <row r="27" spans="1:14" s="55" customFormat="1" ht="17.25" customHeight="1" x14ac:dyDescent="0.2">
      <c r="A27" s="87" t="s">
        <v>44</v>
      </c>
      <c r="B27" s="88">
        <v>8.5999999999999993E-2</v>
      </c>
      <c r="D27" s="87" t="s">
        <v>56</v>
      </c>
      <c r="E27" s="87"/>
      <c r="F27" s="119">
        <v>0.186054</v>
      </c>
      <c r="G27" s="120" t="s">
        <v>24</v>
      </c>
      <c r="K27" s="87"/>
      <c r="L27" s="87"/>
      <c r="M27" s="119"/>
      <c r="N27" s="120"/>
    </row>
    <row r="28" spans="1:14" s="55" customFormat="1" ht="17.25" customHeight="1" x14ac:dyDescent="0.2">
      <c r="A28" s="83" t="s">
        <v>65</v>
      </c>
      <c r="B28" s="84">
        <v>7.8299999999999995E-2</v>
      </c>
      <c r="D28" s="83" t="s">
        <v>35</v>
      </c>
      <c r="E28" s="83"/>
      <c r="F28" s="84">
        <v>0.181176</v>
      </c>
      <c r="G28" s="86" t="s">
        <v>24</v>
      </c>
      <c r="J28" s="87"/>
      <c r="K28" s="87"/>
      <c r="L28" s="87"/>
      <c r="M28" s="119"/>
      <c r="N28" s="120"/>
    </row>
    <row r="29" spans="1:14" s="55" customFormat="1" ht="17.25" customHeight="1" x14ac:dyDescent="0.2">
      <c r="A29" s="89" t="s">
        <v>74</v>
      </c>
      <c r="B29" s="88">
        <v>6.0699999999999997E-2</v>
      </c>
      <c r="D29" s="87" t="s">
        <v>50</v>
      </c>
      <c r="E29" s="87"/>
      <c r="F29" s="119">
        <v>0.15418999999999999</v>
      </c>
      <c r="G29" s="120" t="s">
        <v>49</v>
      </c>
      <c r="J29" s="87"/>
      <c r="K29" s="87"/>
      <c r="L29" s="87"/>
      <c r="M29" s="119"/>
      <c r="N29" s="120"/>
    </row>
    <row r="30" spans="1:14" s="58" customFormat="1" ht="17.25" customHeight="1" x14ac:dyDescent="0.2">
      <c r="A30" s="83" t="s">
        <v>53</v>
      </c>
      <c r="B30" s="84">
        <v>6.0499999999999998E-2</v>
      </c>
      <c r="C30" s="120"/>
      <c r="D30" s="83" t="s">
        <v>72</v>
      </c>
      <c r="E30" s="83"/>
      <c r="F30" s="84">
        <v>0.13247700000000001</v>
      </c>
      <c r="G30" s="86" t="s">
        <v>46</v>
      </c>
      <c r="K30" s="87"/>
      <c r="L30" s="87"/>
      <c r="M30" s="119"/>
      <c r="N30" s="120"/>
    </row>
    <row r="31" spans="1:14" s="58" customFormat="1" ht="17.25" customHeight="1" x14ac:dyDescent="0.2">
      <c r="A31" s="87" t="s">
        <v>63</v>
      </c>
      <c r="B31" s="119">
        <v>6.0499999999999998E-2</v>
      </c>
      <c r="C31" s="120"/>
      <c r="D31" s="89" t="s">
        <v>48</v>
      </c>
      <c r="E31" s="89"/>
      <c r="F31" s="88">
        <v>8.8122000000000006E-2</v>
      </c>
      <c r="G31" s="90" t="s">
        <v>24</v>
      </c>
      <c r="K31" s="87"/>
      <c r="L31" s="87"/>
      <c r="M31" s="119"/>
      <c r="N31" s="120"/>
    </row>
    <row r="32" spans="1:14" s="58" customFormat="1" ht="17.25" customHeight="1" x14ac:dyDescent="0.2">
      <c r="A32" s="83" t="s">
        <v>62</v>
      </c>
      <c r="B32" s="84">
        <v>5.04E-2</v>
      </c>
      <c r="C32" s="120"/>
      <c r="D32" s="87"/>
      <c r="E32" s="87"/>
      <c r="F32" s="119"/>
      <c r="G32" s="120"/>
      <c r="K32" s="87"/>
      <c r="L32" s="87"/>
      <c r="M32" s="119"/>
      <c r="N32" s="120"/>
    </row>
    <row r="33" spans="1:9" s="55" customFormat="1" ht="17.25" customHeight="1" x14ac:dyDescent="0.2">
      <c r="A33" s="58"/>
      <c r="B33" s="58"/>
      <c r="D33" s="87"/>
      <c r="E33" s="87"/>
      <c r="F33" s="119"/>
      <c r="G33" s="120"/>
      <c r="H33" s="58"/>
      <c r="I33" s="58"/>
    </row>
    <row r="34" spans="1:9" s="78" customFormat="1" ht="17.25" customHeight="1" x14ac:dyDescent="0.2">
      <c r="A34" s="61" t="s">
        <v>71</v>
      </c>
      <c r="B34" s="62"/>
      <c r="C34" s="62"/>
      <c r="D34" s="62"/>
      <c r="E34" s="87"/>
      <c r="F34" s="120"/>
      <c r="G34" s="120"/>
      <c r="H34" s="55"/>
      <c r="I34" s="55"/>
    </row>
    <row r="35" spans="1:9" s="55" customFormat="1" ht="17.25" customHeight="1" x14ac:dyDescent="0.2">
      <c r="A35" s="78"/>
      <c r="B35" s="78"/>
      <c r="C35" s="78"/>
      <c r="D35" s="82" t="s">
        <v>14</v>
      </c>
      <c r="E35" s="58"/>
      <c r="F35" s="58"/>
      <c r="G35" s="58"/>
      <c r="H35" s="78"/>
      <c r="I35" s="78"/>
    </row>
    <row r="36" spans="1:9" s="55" customFormat="1" ht="17.25" customHeight="1" x14ac:dyDescent="0.2">
      <c r="A36" s="69" t="s">
        <v>16</v>
      </c>
      <c r="B36" s="96"/>
      <c r="C36" s="96"/>
      <c r="D36" s="84">
        <v>0.25280000000000002</v>
      </c>
    </row>
    <row r="37" spans="1:9" s="55" customFormat="1" ht="17.25" customHeight="1" x14ac:dyDescent="0.2">
      <c r="A37" s="66" t="s">
        <v>17</v>
      </c>
      <c r="D37" s="88">
        <v>2.9399999999999999E-2</v>
      </c>
      <c r="E37" s="78"/>
      <c r="F37" s="78"/>
      <c r="G37" s="78"/>
    </row>
    <row r="38" spans="1:9" s="55" customFormat="1" ht="17.25" customHeight="1" x14ac:dyDescent="0.2">
      <c r="A38" s="69" t="s">
        <v>73</v>
      </c>
      <c r="B38" s="96"/>
      <c r="C38" s="96"/>
      <c r="D38" s="84">
        <v>0.28339999999999999</v>
      </c>
    </row>
    <row r="39" spans="1:9" s="55" customFormat="1" ht="17.25" customHeight="1" x14ac:dyDescent="0.2">
      <c r="A39" s="66" t="s">
        <v>18</v>
      </c>
      <c r="D39" s="88">
        <v>0.17119999999999999</v>
      </c>
    </row>
    <row r="40" spans="1:9" s="55" customFormat="1" ht="17.25" customHeight="1" x14ac:dyDescent="0.2">
      <c r="A40" s="69" t="s">
        <v>19</v>
      </c>
      <c r="B40" s="96"/>
      <c r="C40" s="96"/>
      <c r="D40" s="84">
        <v>0.13869999999999999</v>
      </c>
    </row>
    <row r="41" spans="1:9" s="55" customFormat="1" ht="17.25" customHeight="1" x14ac:dyDescent="0.2">
      <c r="A41" s="66" t="s">
        <v>11</v>
      </c>
      <c r="D41" s="88">
        <v>0</v>
      </c>
    </row>
    <row r="42" spans="1:9" s="55" customFormat="1" ht="17.25" customHeight="1" x14ac:dyDescent="0.2">
      <c r="A42" s="69" t="s">
        <v>20</v>
      </c>
      <c r="B42" s="96"/>
      <c r="C42" s="96"/>
      <c r="D42" s="84">
        <v>5.0000000000000001E-4</v>
      </c>
    </row>
    <row r="43" spans="1:9" s="58" customFormat="1" ht="17.25" customHeight="1" thickBot="1" x14ac:dyDescent="0.25">
      <c r="A43" s="63" t="s">
        <v>13</v>
      </c>
      <c r="B43" s="97"/>
      <c r="C43" s="97"/>
      <c r="D43" s="98">
        <v>0.124</v>
      </c>
      <c r="E43" s="55"/>
      <c r="F43" s="55"/>
      <c r="G43" s="55"/>
      <c r="H43" s="55"/>
      <c r="I43" s="55"/>
    </row>
    <row r="44" spans="1:9" s="100" customFormat="1" ht="16.5" customHeight="1" x14ac:dyDescent="0.2">
      <c r="A44" s="99"/>
      <c r="B44" s="99"/>
      <c r="C44" s="99"/>
      <c r="D44" s="99"/>
      <c r="E44" s="55"/>
      <c r="F44" s="55"/>
      <c r="G44" s="55"/>
      <c r="H44" s="121"/>
      <c r="I44" s="121"/>
    </row>
    <row r="45" spans="1:9" s="103" customFormat="1" ht="153" customHeight="1" x14ac:dyDescent="0.2">
      <c r="A45" s="142" t="s">
        <v>68</v>
      </c>
      <c r="B45" s="142"/>
      <c r="C45" s="142"/>
      <c r="D45" s="142"/>
      <c r="E45" s="121"/>
      <c r="F45" s="104"/>
      <c r="G45" s="104"/>
      <c r="H45" s="104"/>
      <c r="I45" s="104"/>
    </row>
    <row r="46" spans="1:9" s="103" customFormat="1" ht="13.5" customHeight="1" x14ac:dyDescent="0.2">
      <c r="A46" s="103" t="s">
        <v>70</v>
      </c>
      <c r="B46" s="102"/>
      <c r="D46" s="104"/>
      <c r="E46" s="104"/>
      <c r="F46" s="104"/>
      <c r="G46" s="104"/>
    </row>
    <row r="47" spans="1:9" s="103" customFormat="1" ht="13.5" customHeight="1" x14ac:dyDescent="0.2">
      <c r="A47" s="103" t="s">
        <v>69</v>
      </c>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7">
    <pageSetUpPr fitToPage="1"/>
  </sheetPr>
  <dimension ref="A1:N57"/>
  <sheetViews>
    <sheetView showGridLines="0" zoomScaleNormal="100" workbookViewId="0">
      <selection activeCell="A40" sqref="A40"/>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43373</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3057096768.6199999</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2.4E-2</v>
      </c>
    </row>
    <row r="17" spans="1:14" s="66" customFormat="1" ht="17.25" customHeight="1" x14ac:dyDescent="0.2">
      <c r="A17" s="68" t="s">
        <v>34</v>
      </c>
      <c r="B17" s="68"/>
      <c r="C17" s="69"/>
      <c r="D17" s="69"/>
      <c r="E17" s="69"/>
      <c r="F17" s="69"/>
      <c r="G17" s="70">
        <f>G16-0.25%</f>
        <v>2.1500000000000002E-2</v>
      </c>
    </row>
    <row r="18" spans="1:14" s="66" customFormat="1" ht="17.25" customHeight="1" x14ac:dyDescent="0.2">
      <c r="A18" s="71" t="s">
        <v>30</v>
      </c>
      <c r="B18" s="71"/>
      <c r="C18" s="71"/>
      <c r="D18" s="71"/>
      <c r="E18" s="71"/>
      <c r="F18" s="71"/>
      <c r="G18" s="116">
        <v>2.31</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2544</v>
      </c>
    </row>
    <row r="21" spans="1:14" s="66" customFormat="1" ht="17.25" customHeight="1" x14ac:dyDescent="0.2">
      <c r="A21" s="71" t="s">
        <v>4</v>
      </c>
      <c r="B21" s="71"/>
      <c r="C21" s="71"/>
      <c r="D21" s="71"/>
      <c r="E21" s="71"/>
      <c r="F21" s="71"/>
      <c r="G21" s="117">
        <v>0.98409999999999997</v>
      </c>
    </row>
    <row r="22" spans="1:14" s="66" customFormat="1" ht="17.25" customHeight="1" thickBot="1" x14ac:dyDescent="0.25">
      <c r="A22" s="76" t="s">
        <v>21</v>
      </c>
      <c r="B22" s="76"/>
      <c r="C22" s="76"/>
      <c r="D22" s="76"/>
      <c r="E22" s="76"/>
      <c r="F22" s="76"/>
      <c r="G22" s="77">
        <v>0.91898299999999999</v>
      </c>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0.51129999999999998</v>
      </c>
      <c r="D26" s="83" t="s">
        <v>26</v>
      </c>
      <c r="E26" s="83"/>
      <c r="F26" s="84">
        <v>0.20801900000000001</v>
      </c>
      <c r="G26" s="86" t="s">
        <v>24</v>
      </c>
      <c r="K26" s="87"/>
      <c r="L26" s="87"/>
      <c r="M26" s="119"/>
      <c r="N26" s="120"/>
    </row>
    <row r="27" spans="1:14" s="55" customFormat="1" ht="17.25" customHeight="1" x14ac:dyDescent="0.2">
      <c r="A27" s="87" t="s">
        <v>44</v>
      </c>
      <c r="B27" s="88">
        <v>0.1142</v>
      </c>
      <c r="D27" s="87" t="s">
        <v>35</v>
      </c>
      <c r="E27" s="87"/>
      <c r="F27" s="119">
        <v>0.18071799999999999</v>
      </c>
      <c r="G27" s="120" t="s">
        <v>24</v>
      </c>
      <c r="K27" s="87"/>
      <c r="L27" s="87"/>
      <c r="M27" s="119"/>
      <c r="N27" s="120"/>
    </row>
    <row r="28" spans="1:14" s="55" customFormat="1" ht="17.25" customHeight="1" x14ac:dyDescent="0.2">
      <c r="A28" s="83" t="s">
        <v>65</v>
      </c>
      <c r="B28" s="84">
        <v>7.8100000000000003E-2</v>
      </c>
      <c r="D28" s="83" t="s">
        <v>50</v>
      </c>
      <c r="E28" s="83"/>
      <c r="F28" s="84">
        <v>0.153812</v>
      </c>
      <c r="G28" s="86" t="s">
        <v>49</v>
      </c>
      <c r="J28" s="87"/>
      <c r="K28" s="87"/>
      <c r="L28" s="87"/>
      <c r="M28" s="119"/>
      <c r="N28" s="120"/>
    </row>
    <row r="29" spans="1:14" s="55" customFormat="1" ht="17.25" customHeight="1" x14ac:dyDescent="0.2">
      <c r="A29" s="89" t="s">
        <v>53</v>
      </c>
      <c r="B29" s="88">
        <v>7.3800000000000004E-2</v>
      </c>
      <c r="D29" s="87" t="s">
        <v>56</v>
      </c>
      <c r="E29" s="87"/>
      <c r="F29" s="119">
        <v>0.152915</v>
      </c>
      <c r="G29" s="120" t="s">
        <v>24</v>
      </c>
      <c r="J29" s="87"/>
      <c r="K29" s="87"/>
      <c r="L29" s="87"/>
      <c r="M29" s="119"/>
      <c r="N29" s="120"/>
    </row>
    <row r="30" spans="1:14" s="58" customFormat="1" ht="17.25" customHeight="1" x14ac:dyDescent="0.2">
      <c r="A30" s="83" t="s">
        <v>63</v>
      </c>
      <c r="B30" s="84">
        <v>7.3700000000000002E-2</v>
      </c>
      <c r="C30" s="120"/>
      <c r="D30" s="83" t="s">
        <v>72</v>
      </c>
      <c r="E30" s="83"/>
      <c r="F30" s="84">
        <v>0.132158</v>
      </c>
      <c r="G30" s="86" t="s">
        <v>46</v>
      </c>
      <c r="K30" s="87"/>
      <c r="L30" s="87"/>
      <c r="M30" s="119"/>
      <c r="N30" s="120"/>
    </row>
    <row r="31" spans="1:14" s="58" customFormat="1" ht="17.25" customHeight="1" x14ac:dyDescent="0.2">
      <c r="A31" s="87" t="s">
        <v>64</v>
      </c>
      <c r="B31" s="119">
        <v>6.4699999999999994E-2</v>
      </c>
      <c r="C31" s="120"/>
      <c r="D31" s="89" t="s">
        <v>48</v>
      </c>
      <c r="E31" s="89"/>
      <c r="F31" s="88">
        <v>8.7904999999999997E-2</v>
      </c>
      <c r="G31" s="90" t="s">
        <v>24</v>
      </c>
      <c r="K31" s="87"/>
      <c r="L31" s="87"/>
      <c r="M31" s="119"/>
      <c r="N31" s="120"/>
    </row>
    <row r="32" spans="1:14" s="58" customFormat="1" ht="17.25" customHeight="1" x14ac:dyDescent="0.2">
      <c r="A32" s="83" t="s">
        <v>54</v>
      </c>
      <c r="B32" s="84">
        <v>4.2999999999999997E-2</v>
      </c>
      <c r="C32" s="120"/>
      <c r="D32" s="83" t="s">
        <v>45</v>
      </c>
      <c r="E32" s="83"/>
      <c r="F32" s="84">
        <v>4.3935000000000002E-2</v>
      </c>
      <c r="G32" s="86" t="s">
        <v>46</v>
      </c>
      <c r="K32" s="87"/>
      <c r="L32" s="87"/>
      <c r="M32" s="119"/>
      <c r="N32" s="120"/>
    </row>
    <row r="33" spans="1:14" s="122" customFormat="1" ht="17.25" customHeight="1" x14ac:dyDescent="0.2">
      <c r="A33" s="89" t="s">
        <v>62</v>
      </c>
      <c r="B33" s="88">
        <v>4.1200000000000001E-2</v>
      </c>
      <c r="C33" s="120"/>
      <c r="D33" s="89"/>
      <c r="E33" s="89"/>
      <c r="F33" s="88"/>
      <c r="G33" s="90"/>
      <c r="H33" s="58"/>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71</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0.1875</v>
      </c>
    </row>
    <row r="38" spans="1:14" s="55" customFormat="1" ht="17.25" customHeight="1" x14ac:dyDescent="0.2">
      <c r="A38" s="66" t="s">
        <v>17</v>
      </c>
      <c r="D38" s="88">
        <v>2.5499999999999998E-2</v>
      </c>
      <c r="E38" s="78"/>
      <c r="F38" s="78"/>
      <c r="G38" s="78"/>
    </row>
    <row r="39" spans="1:14" s="55" customFormat="1" ht="17.25" customHeight="1" x14ac:dyDescent="0.2">
      <c r="A39" s="69" t="s">
        <v>73</v>
      </c>
      <c r="B39" s="96"/>
      <c r="C39" s="96"/>
      <c r="D39" s="84">
        <v>0.28760000000000002</v>
      </c>
    </row>
    <row r="40" spans="1:14" s="55" customFormat="1" ht="17.25" customHeight="1" x14ac:dyDescent="0.2">
      <c r="A40" s="66" t="s">
        <v>18</v>
      </c>
      <c r="D40" s="88">
        <v>0.1825</v>
      </c>
    </row>
    <row r="41" spans="1:14" s="55" customFormat="1" ht="17.25" customHeight="1" x14ac:dyDescent="0.2">
      <c r="A41" s="69" t="s">
        <v>19</v>
      </c>
      <c r="B41" s="96"/>
      <c r="C41" s="96"/>
      <c r="D41" s="84">
        <v>0.14180000000000001</v>
      </c>
    </row>
    <row r="42" spans="1:14" s="55" customFormat="1" ht="17.25" customHeight="1" x14ac:dyDescent="0.2">
      <c r="A42" s="66" t="s">
        <v>11</v>
      </c>
      <c r="D42" s="88">
        <v>0</v>
      </c>
    </row>
    <row r="43" spans="1:14" s="55" customFormat="1" ht="17.25" customHeight="1" x14ac:dyDescent="0.2">
      <c r="A43" s="69" t="s">
        <v>20</v>
      </c>
      <c r="B43" s="96"/>
      <c r="C43" s="96"/>
      <c r="D43" s="84">
        <v>8.9999999999999998E-4</v>
      </c>
    </row>
    <row r="44" spans="1:14" s="58" customFormat="1" ht="17.25" customHeight="1" thickBot="1" x14ac:dyDescent="0.25">
      <c r="A44" s="63" t="s">
        <v>13</v>
      </c>
      <c r="B44" s="97"/>
      <c r="C44" s="97"/>
      <c r="D44" s="98">
        <v>0.17419999999999999</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53" customHeight="1" x14ac:dyDescent="0.2">
      <c r="A46" s="142" t="s">
        <v>68</v>
      </c>
      <c r="B46" s="142"/>
      <c r="C46" s="142"/>
      <c r="D46" s="142"/>
      <c r="E46" s="121"/>
      <c r="F46" s="104"/>
      <c r="G46" s="104"/>
      <c r="H46" s="104"/>
      <c r="I46" s="104"/>
    </row>
    <row r="47" spans="1:14" s="103" customFormat="1" ht="13.5" customHeight="1" x14ac:dyDescent="0.2">
      <c r="A47" s="103" t="s">
        <v>70</v>
      </c>
      <c r="B47" s="102"/>
      <c r="D47" s="104"/>
      <c r="E47" s="104"/>
      <c r="F47" s="104"/>
      <c r="G47" s="104"/>
    </row>
    <row r="48" spans="1:14"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68">
    <pageSetUpPr fitToPage="1"/>
  </sheetPr>
  <dimension ref="A1:N57"/>
  <sheetViews>
    <sheetView showGridLines="0" zoomScaleNormal="100" workbookViewId="0"/>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43343</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3105341631.1100001</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2.3900000000000001E-2</v>
      </c>
    </row>
    <row r="17" spans="1:14" s="66" customFormat="1" ht="17.25" customHeight="1" x14ac:dyDescent="0.2">
      <c r="A17" s="68" t="s">
        <v>34</v>
      </c>
      <c r="B17" s="68"/>
      <c r="C17" s="69"/>
      <c r="D17" s="69"/>
      <c r="E17" s="69"/>
      <c r="F17" s="69"/>
      <c r="G17" s="70">
        <f>G16-0.25%</f>
        <v>2.1400000000000002E-2</v>
      </c>
    </row>
    <row r="18" spans="1:14" s="66" customFormat="1" ht="17.25" customHeight="1" x14ac:dyDescent="0.2">
      <c r="A18" s="71" t="s">
        <v>30</v>
      </c>
      <c r="B18" s="71"/>
      <c r="C18" s="71"/>
      <c r="D18" s="71"/>
      <c r="E18" s="71"/>
      <c r="F18" s="71"/>
      <c r="G18" s="116">
        <v>2.64</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2939</v>
      </c>
    </row>
    <row r="21" spans="1:14" s="66" customFormat="1" ht="17.25" customHeight="1" x14ac:dyDescent="0.2">
      <c r="A21" s="71" t="s">
        <v>4</v>
      </c>
      <c r="B21" s="71"/>
      <c r="C21" s="71"/>
      <c r="D21" s="71"/>
      <c r="E21" s="71"/>
      <c r="F21" s="71"/>
      <c r="G21" s="117">
        <v>0.9879</v>
      </c>
    </row>
    <row r="22" spans="1:14" s="66" customFormat="1" ht="17.25" customHeight="1" thickBot="1" x14ac:dyDescent="0.25">
      <c r="A22" s="76" t="s">
        <v>21</v>
      </c>
      <c r="B22" s="76"/>
      <c r="C22" s="76"/>
      <c r="D22" s="76"/>
      <c r="E22" s="76"/>
      <c r="F22" s="76"/>
      <c r="G22" s="77">
        <v>0.91898299999999999</v>
      </c>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0.50170000000000003</v>
      </c>
      <c r="D26" s="83" t="s">
        <v>26</v>
      </c>
      <c r="E26" s="83"/>
      <c r="F26" s="84">
        <v>0.2044</v>
      </c>
      <c r="G26" s="86" t="s">
        <v>24</v>
      </c>
      <c r="K26" s="87"/>
      <c r="L26" s="87"/>
      <c r="M26" s="119"/>
      <c r="N26" s="120"/>
    </row>
    <row r="27" spans="1:14" s="55" customFormat="1" ht="17.25" customHeight="1" x14ac:dyDescent="0.2">
      <c r="A27" s="87" t="s">
        <v>44</v>
      </c>
      <c r="B27" s="88">
        <v>0.11219999999999999</v>
      </c>
      <c r="D27" s="87" t="s">
        <v>35</v>
      </c>
      <c r="E27" s="87"/>
      <c r="F27" s="119">
        <v>0.17760000000000001</v>
      </c>
      <c r="G27" s="120" t="s">
        <v>24</v>
      </c>
      <c r="K27" s="87"/>
      <c r="L27" s="87"/>
      <c r="M27" s="119"/>
      <c r="N27" s="120"/>
    </row>
    <row r="28" spans="1:14" s="55" customFormat="1" ht="17.25" customHeight="1" x14ac:dyDescent="0.2">
      <c r="A28" s="83" t="s">
        <v>53</v>
      </c>
      <c r="B28" s="84">
        <v>7.2599999999999998E-2</v>
      </c>
      <c r="D28" s="83" t="s">
        <v>50</v>
      </c>
      <c r="E28" s="83"/>
      <c r="F28" s="84">
        <v>0.15110000000000001</v>
      </c>
      <c r="G28" s="86" t="s">
        <v>49</v>
      </c>
      <c r="J28" s="87"/>
      <c r="K28" s="87"/>
      <c r="L28" s="87"/>
      <c r="M28" s="119"/>
      <c r="N28" s="120"/>
    </row>
    <row r="29" spans="1:14" s="55" customFormat="1" ht="17.25" customHeight="1" x14ac:dyDescent="0.2">
      <c r="A29" s="89" t="s">
        <v>63</v>
      </c>
      <c r="B29" s="88">
        <v>7.2599999999999998E-2</v>
      </c>
      <c r="D29" s="87" t="s">
        <v>56</v>
      </c>
      <c r="E29" s="87"/>
      <c r="F29" s="119">
        <v>0.1502</v>
      </c>
      <c r="G29" s="120" t="s">
        <v>24</v>
      </c>
      <c r="J29" s="87"/>
      <c r="K29" s="87"/>
      <c r="L29" s="87"/>
      <c r="M29" s="119"/>
      <c r="N29" s="120"/>
    </row>
    <row r="30" spans="1:14" s="58" customFormat="1" ht="17.25" customHeight="1" x14ac:dyDescent="0.2">
      <c r="A30" s="83" t="s">
        <v>65</v>
      </c>
      <c r="B30" s="84">
        <v>7.6899999999999996E-2</v>
      </c>
      <c r="C30" s="120"/>
      <c r="D30" s="83" t="s">
        <v>59</v>
      </c>
      <c r="E30" s="83"/>
      <c r="F30" s="84">
        <v>0.12989999999999999</v>
      </c>
      <c r="G30" s="86" t="s">
        <v>46</v>
      </c>
      <c r="K30" s="87"/>
      <c r="L30" s="87"/>
      <c r="M30" s="119"/>
      <c r="N30" s="120"/>
    </row>
    <row r="31" spans="1:14" s="58" customFormat="1" ht="17.25" customHeight="1" x14ac:dyDescent="0.2">
      <c r="A31" s="87" t="s">
        <v>64</v>
      </c>
      <c r="B31" s="119">
        <v>6.3700000000000007E-2</v>
      </c>
      <c r="C31" s="120"/>
      <c r="D31" s="89" t="s">
        <v>48</v>
      </c>
      <c r="E31" s="89"/>
      <c r="F31" s="88">
        <v>8.6400000000000005E-2</v>
      </c>
      <c r="G31" s="90" t="s">
        <v>24</v>
      </c>
      <c r="K31" s="87"/>
      <c r="L31" s="87"/>
      <c r="M31" s="119"/>
      <c r="N31" s="120"/>
    </row>
    <row r="32" spans="1:14" s="58" customFormat="1" ht="17.25" customHeight="1" x14ac:dyDescent="0.2">
      <c r="A32" s="83" t="s">
        <v>54</v>
      </c>
      <c r="B32" s="84">
        <v>4.2299999999999997E-2</v>
      </c>
      <c r="C32" s="120"/>
      <c r="D32" s="83" t="s">
        <v>45</v>
      </c>
      <c r="E32" s="83"/>
      <c r="F32" s="84">
        <v>4.3200000000000002E-2</v>
      </c>
      <c r="G32" s="86" t="s">
        <v>46</v>
      </c>
      <c r="K32" s="87"/>
      <c r="L32" s="87"/>
      <c r="M32" s="119"/>
      <c r="N32" s="120"/>
    </row>
    <row r="33" spans="1:14" s="122" customFormat="1" ht="17.25" customHeight="1" x14ac:dyDescent="0.2">
      <c r="A33" s="89" t="s">
        <v>62</v>
      </c>
      <c r="B33" s="88">
        <v>5.79E-2</v>
      </c>
      <c r="C33" s="120"/>
      <c r="D33" s="89"/>
      <c r="E33" s="89"/>
      <c r="F33" s="88"/>
      <c r="G33" s="90"/>
      <c r="H33" s="58"/>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71</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0.2127</v>
      </c>
    </row>
    <row r="38" spans="1:14" s="55" customFormat="1" ht="17.25" customHeight="1" x14ac:dyDescent="0.2">
      <c r="A38" s="66" t="s">
        <v>17</v>
      </c>
      <c r="D38" s="88">
        <v>2.8299999999999999E-2</v>
      </c>
      <c r="E38" s="78"/>
      <c r="F38" s="78"/>
      <c r="G38" s="78"/>
    </row>
    <row r="39" spans="1:14" s="55" customFormat="1" ht="17.25" customHeight="1" x14ac:dyDescent="0.2">
      <c r="A39" s="69" t="s">
        <v>29</v>
      </c>
      <c r="B39" s="96"/>
      <c r="C39" s="96"/>
      <c r="D39" s="84">
        <v>0.34029999999999999</v>
      </c>
    </row>
    <row r="40" spans="1:14" s="55" customFormat="1" ht="17.25" customHeight="1" x14ac:dyDescent="0.2">
      <c r="A40" s="66" t="s">
        <v>18</v>
      </c>
      <c r="D40" s="88">
        <v>0.19989999999999999</v>
      </c>
    </row>
    <row r="41" spans="1:14" s="55" customFormat="1" ht="17.25" customHeight="1" x14ac:dyDescent="0.2">
      <c r="A41" s="69" t="s">
        <v>19</v>
      </c>
      <c r="B41" s="96"/>
      <c r="C41" s="96"/>
      <c r="D41" s="84">
        <v>0.14949999999999999</v>
      </c>
    </row>
    <row r="42" spans="1:14" s="55" customFormat="1" ht="17.25" customHeight="1" x14ac:dyDescent="0.2">
      <c r="A42" s="66" t="s">
        <v>11</v>
      </c>
      <c r="D42" s="88">
        <v>0</v>
      </c>
    </row>
    <row r="43" spans="1:14" s="55" customFormat="1" ht="17.25" customHeight="1" x14ac:dyDescent="0.2">
      <c r="A43" s="69" t="s">
        <v>20</v>
      </c>
      <c r="B43" s="96"/>
      <c r="C43" s="96"/>
      <c r="D43" s="84">
        <v>1E-3</v>
      </c>
    </row>
    <row r="44" spans="1:14" s="58" customFormat="1" ht="17.25" customHeight="1" thickBot="1" x14ac:dyDescent="0.25">
      <c r="A44" s="63" t="s">
        <v>13</v>
      </c>
      <c r="B44" s="97"/>
      <c r="C44" s="97"/>
      <c r="D44" s="98">
        <v>6.8199999999999997E-2</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53" customHeight="1" x14ac:dyDescent="0.2">
      <c r="A46" s="142" t="s">
        <v>68</v>
      </c>
      <c r="B46" s="142"/>
      <c r="C46" s="142"/>
      <c r="D46" s="142"/>
      <c r="E46" s="121"/>
      <c r="F46" s="104"/>
      <c r="G46" s="104"/>
      <c r="H46" s="104"/>
      <c r="I46" s="104"/>
    </row>
    <row r="47" spans="1:14" s="103" customFormat="1" ht="13.5" customHeight="1" x14ac:dyDescent="0.2">
      <c r="A47" s="103" t="s">
        <v>70</v>
      </c>
      <c r="B47" s="102"/>
      <c r="D47" s="104"/>
      <c r="E47" s="104"/>
      <c r="F47" s="104"/>
      <c r="G47" s="104"/>
    </row>
    <row r="48" spans="1:14"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69">
    <pageSetUpPr fitToPage="1"/>
  </sheetPr>
  <dimension ref="A1:N57"/>
  <sheetViews>
    <sheetView showGridLines="0" zoomScaleNormal="100" workbookViewId="0"/>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43312</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3092901076.9699998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2.3699999999999999E-2</v>
      </c>
    </row>
    <row r="17" spans="1:14" s="66" customFormat="1" ht="17.25" customHeight="1" x14ac:dyDescent="0.2">
      <c r="A17" s="68" t="s">
        <v>34</v>
      </c>
      <c r="B17" s="68"/>
      <c r="C17" s="69"/>
      <c r="D17" s="69"/>
      <c r="E17" s="69"/>
      <c r="F17" s="69"/>
      <c r="G17" s="70">
        <f>G16-0.25%</f>
        <v>2.12E-2</v>
      </c>
    </row>
    <row r="18" spans="1:14" s="66" customFormat="1" ht="17.25" customHeight="1" x14ac:dyDescent="0.2">
      <c r="A18" s="71" t="s">
        <v>30</v>
      </c>
      <c r="B18" s="71"/>
      <c r="C18" s="71"/>
      <c r="D18" s="71"/>
      <c r="E18" s="71"/>
      <c r="F18" s="71"/>
      <c r="G18" s="116">
        <v>2.71</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2959</v>
      </c>
    </row>
    <row r="21" spans="1:14" s="66" customFormat="1" ht="17.25" customHeight="1" x14ac:dyDescent="0.2">
      <c r="A21" s="71" t="s">
        <v>4</v>
      </c>
      <c r="B21" s="71"/>
      <c r="C21" s="71"/>
      <c r="D21" s="71"/>
      <c r="E21" s="71"/>
      <c r="F21" s="71"/>
      <c r="G21" s="117">
        <v>0.98560000000000003</v>
      </c>
    </row>
    <row r="22" spans="1:14" s="66" customFormat="1" ht="17.25" customHeight="1" thickBot="1" x14ac:dyDescent="0.25">
      <c r="A22" s="76" t="s">
        <v>21</v>
      </c>
      <c r="B22" s="76"/>
      <c r="C22" s="76"/>
      <c r="D22" s="76"/>
      <c r="E22" s="76"/>
      <c r="F22" s="76"/>
      <c r="G22" s="77">
        <v>0.91898299999999999</v>
      </c>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0.50290000000000001</v>
      </c>
      <c r="D26" s="83" t="s">
        <v>26</v>
      </c>
      <c r="E26" s="83"/>
      <c r="F26" s="84">
        <v>0.20480000000000001</v>
      </c>
      <c r="G26" s="86" t="s">
        <v>24</v>
      </c>
      <c r="K26" s="87"/>
      <c r="L26" s="87"/>
      <c r="M26" s="119"/>
      <c r="N26" s="120"/>
    </row>
    <row r="27" spans="1:14" s="55" customFormat="1" ht="17.25" customHeight="1" x14ac:dyDescent="0.2">
      <c r="A27" s="87" t="s">
        <v>44</v>
      </c>
      <c r="B27" s="88">
        <v>0.1124</v>
      </c>
      <c r="D27" s="87" t="s">
        <v>35</v>
      </c>
      <c r="E27" s="87"/>
      <c r="F27" s="119">
        <v>0.17780000000000001</v>
      </c>
      <c r="G27" s="120" t="s">
        <v>24</v>
      </c>
      <c r="K27" s="87"/>
      <c r="L27" s="87"/>
      <c r="M27" s="119"/>
      <c r="N27" s="120"/>
    </row>
    <row r="28" spans="1:14" s="55" customFormat="1" ht="17.25" customHeight="1" x14ac:dyDescent="0.2">
      <c r="A28" s="83" t="s">
        <v>53</v>
      </c>
      <c r="B28" s="84">
        <v>7.2700000000000001E-2</v>
      </c>
      <c r="D28" s="83" t="s">
        <v>50</v>
      </c>
      <c r="E28" s="83"/>
      <c r="F28" s="84">
        <v>0.15140000000000001</v>
      </c>
      <c r="G28" s="86" t="s">
        <v>49</v>
      </c>
      <c r="J28" s="87"/>
      <c r="K28" s="87"/>
      <c r="L28" s="87"/>
      <c r="M28" s="119"/>
      <c r="N28" s="120"/>
    </row>
    <row r="29" spans="1:14" s="55" customFormat="1" ht="17.25" customHeight="1" x14ac:dyDescent="0.2">
      <c r="A29" s="89" t="s">
        <v>63</v>
      </c>
      <c r="B29" s="88">
        <v>7.2599999999999998E-2</v>
      </c>
      <c r="D29" s="87" t="s">
        <v>56</v>
      </c>
      <c r="E29" s="87"/>
      <c r="F29" s="119">
        <v>0.15049999999999999</v>
      </c>
      <c r="G29" s="120" t="s">
        <v>24</v>
      </c>
      <c r="J29" s="87"/>
      <c r="K29" s="87"/>
      <c r="L29" s="87"/>
      <c r="M29" s="119"/>
      <c r="N29" s="120"/>
    </row>
    <row r="30" spans="1:14" s="58" customFormat="1" ht="17.25" customHeight="1" x14ac:dyDescent="0.2">
      <c r="A30" s="83" t="s">
        <v>65</v>
      </c>
      <c r="B30" s="84">
        <v>7.6899999999999996E-2</v>
      </c>
      <c r="C30" s="120"/>
      <c r="D30" s="83" t="s">
        <v>59</v>
      </c>
      <c r="E30" s="83"/>
      <c r="F30" s="84">
        <v>0.13009999999999999</v>
      </c>
      <c r="G30" s="86" t="s">
        <v>46</v>
      </c>
      <c r="K30" s="87"/>
      <c r="L30" s="87"/>
      <c r="M30" s="119"/>
      <c r="N30" s="120"/>
    </row>
    <row r="31" spans="1:14" s="58" customFormat="1" ht="17.25" customHeight="1" x14ac:dyDescent="0.2">
      <c r="A31" s="87" t="s">
        <v>64</v>
      </c>
      <c r="B31" s="119">
        <v>6.3700000000000007E-2</v>
      </c>
      <c r="C31" s="120"/>
      <c r="D31" s="89" t="s">
        <v>48</v>
      </c>
      <c r="E31" s="89"/>
      <c r="F31" s="88">
        <v>8.6499999999999994E-2</v>
      </c>
      <c r="G31" s="90" t="s">
        <v>24</v>
      </c>
      <c r="K31" s="87"/>
      <c r="L31" s="87"/>
      <c r="M31" s="119"/>
      <c r="N31" s="120"/>
    </row>
    <row r="32" spans="1:14" s="58" customFormat="1" ht="17.25" customHeight="1" x14ac:dyDescent="0.2">
      <c r="A32" s="83" t="s">
        <v>54</v>
      </c>
      <c r="B32" s="84">
        <v>6.2E-2</v>
      </c>
      <c r="C32" s="120"/>
      <c r="D32" s="83" t="s">
        <v>45</v>
      </c>
      <c r="E32" s="83"/>
      <c r="F32" s="84">
        <v>6.2700000000000006E-2</v>
      </c>
      <c r="G32" s="86" t="s">
        <v>46</v>
      </c>
      <c r="K32" s="87"/>
      <c r="L32" s="87"/>
      <c r="M32" s="119"/>
      <c r="N32" s="120"/>
    </row>
    <row r="33" spans="1:14" s="122" customFormat="1" ht="17.25" customHeight="1" x14ac:dyDescent="0.2">
      <c r="A33" s="89" t="s">
        <v>62</v>
      </c>
      <c r="B33" s="88">
        <v>3.6799999999999999E-2</v>
      </c>
      <c r="C33" s="120"/>
      <c r="D33" s="89"/>
      <c r="E33" s="89"/>
      <c r="F33" s="88"/>
      <c r="G33" s="90"/>
      <c r="H33" s="58"/>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71</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0.216</v>
      </c>
    </row>
    <row r="38" spans="1:14" s="55" customFormat="1" ht="17.25" customHeight="1" x14ac:dyDescent="0.2">
      <c r="A38" s="66" t="s">
        <v>17</v>
      </c>
      <c r="D38" s="88">
        <v>2.9100000000000001E-2</v>
      </c>
      <c r="E38" s="78"/>
      <c r="F38" s="78"/>
      <c r="G38" s="78"/>
    </row>
    <row r="39" spans="1:14" s="55" customFormat="1" ht="17.25" customHeight="1" x14ac:dyDescent="0.2">
      <c r="A39" s="69" t="s">
        <v>29</v>
      </c>
      <c r="B39" s="96"/>
      <c r="C39" s="96"/>
      <c r="D39" s="84">
        <v>0.35199999999999998</v>
      </c>
    </row>
    <row r="40" spans="1:14" s="55" customFormat="1" ht="17.25" customHeight="1" x14ac:dyDescent="0.2">
      <c r="A40" s="66" t="s">
        <v>18</v>
      </c>
      <c r="D40" s="88">
        <v>0.2014</v>
      </c>
    </row>
    <row r="41" spans="1:14" s="55" customFormat="1" ht="17.25" customHeight="1" x14ac:dyDescent="0.2">
      <c r="A41" s="69" t="s">
        <v>19</v>
      </c>
      <c r="B41" s="96"/>
      <c r="C41" s="96"/>
      <c r="D41" s="84">
        <v>0.15060000000000001</v>
      </c>
    </row>
    <row r="42" spans="1:14" s="55" customFormat="1" ht="17.25" customHeight="1" x14ac:dyDescent="0.2">
      <c r="A42" s="66" t="s">
        <v>11</v>
      </c>
      <c r="D42" s="88">
        <v>0</v>
      </c>
    </row>
    <row r="43" spans="1:14" s="55" customFormat="1" ht="17.25" customHeight="1" x14ac:dyDescent="0.2">
      <c r="A43" s="69" t="s">
        <v>20</v>
      </c>
      <c r="B43" s="96"/>
      <c r="C43" s="96"/>
      <c r="D43" s="84">
        <v>1.2999999999999999E-3</v>
      </c>
    </row>
    <row r="44" spans="1:14" s="58" customFormat="1" ht="17.25" customHeight="1" thickBot="1" x14ac:dyDescent="0.25">
      <c r="A44" s="63" t="s">
        <v>13</v>
      </c>
      <c r="B44" s="97"/>
      <c r="C44" s="97"/>
      <c r="D44" s="98">
        <v>4.9599999999999998E-2</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57.5" customHeight="1" x14ac:dyDescent="0.2">
      <c r="A46" s="142" t="s">
        <v>68</v>
      </c>
      <c r="B46" s="142"/>
      <c r="C46" s="142"/>
      <c r="D46" s="142"/>
      <c r="E46" s="121"/>
      <c r="F46" s="104"/>
      <c r="G46" s="104"/>
      <c r="H46" s="104"/>
      <c r="I46" s="104"/>
    </row>
    <row r="47" spans="1:14" s="103" customFormat="1" ht="13.5" customHeight="1" x14ac:dyDescent="0.2">
      <c r="A47" s="103" t="s">
        <v>70</v>
      </c>
      <c r="B47" s="102"/>
      <c r="D47" s="104"/>
      <c r="E47" s="104"/>
      <c r="F47" s="104"/>
      <c r="G47" s="104"/>
    </row>
    <row r="48" spans="1:14"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70">
    <pageSetUpPr fitToPage="1"/>
  </sheetPr>
  <dimension ref="A1:N57"/>
  <sheetViews>
    <sheetView showGridLines="0" zoomScaleNormal="100" workbookViewId="0"/>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43281</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3236091827.12743</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2.3099999999999999E-2</v>
      </c>
    </row>
    <row r="17" spans="1:14" s="66" customFormat="1" ht="17.25" customHeight="1" x14ac:dyDescent="0.2">
      <c r="A17" s="68" t="s">
        <v>34</v>
      </c>
      <c r="B17" s="68"/>
      <c r="C17" s="69"/>
      <c r="D17" s="69"/>
      <c r="E17" s="69"/>
      <c r="F17" s="69"/>
      <c r="G17" s="70">
        <f>G16-0.25%</f>
        <v>2.06E-2</v>
      </c>
    </row>
    <row r="18" spans="1:14" s="66" customFormat="1" ht="17.25" customHeight="1" x14ac:dyDescent="0.2">
      <c r="A18" s="71" t="s">
        <v>30</v>
      </c>
      <c r="B18" s="71"/>
      <c r="C18" s="71"/>
      <c r="D18" s="71"/>
      <c r="E18" s="71"/>
      <c r="F18" s="71"/>
      <c r="G18" s="116">
        <v>2.59</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2696</v>
      </c>
    </row>
    <row r="21" spans="1:14" s="66" customFormat="1" ht="17.25" customHeight="1" x14ac:dyDescent="0.2">
      <c r="A21" s="71" t="s">
        <v>4</v>
      </c>
      <c r="B21" s="71"/>
      <c r="C21" s="71"/>
      <c r="D21" s="71"/>
      <c r="E21" s="71"/>
      <c r="F21" s="71"/>
      <c r="G21" s="117">
        <v>0.98740000000000006</v>
      </c>
    </row>
    <row r="22" spans="1:14" s="66" customFormat="1" ht="17.25" customHeight="1" thickBot="1" x14ac:dyDescent="0.25">
      <c r="A22" s="76" t="s">
        <v>21</v>
      </c>
      <c r="B22" s="76"/>
      <c r="C22" s="76"/>
      <c r="D22" s="76"/>
      <c r="E22" s="76"/>
      <c r="F22" s="76"/>
      <c r="G22" s="77">
        <v>0.91898299999999999</v>
      </c>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0.4793</v>
      </c>
      <c r="D26" s="83" t="s">
        <v>26</v>
      </c>
      <c r="E26" s="83"/>
      <c r="F26" s="84">
        <v>0.1953</v>
      </c>
      <c r="G26" s="86" t="s">
        <v>24</v>
      </c>
      <c r="K26" s="87"/>
      <c r="L26" s="87"/>
      <c r="M26" s="119"/>
      <c r="N26" s="120"/>
    </row>
    <row r="27" spans="1:14" s="55" customFormat="1" ht="17.25" customHeight="1" x14ac:dyDescent="0.2">
      <c r="A27" s="87" t="s">
        <v>44</v>
      </c>
      <c r="B27" s="88">
        <v>0.107</v>
      </c>
      <c r="D27" s="87" t="s">
        <v>35</v>
      </c>
      <c r="E27" s="87"/>
      <c r="F27" s="119">
        <v>0.1696</v>
      </c>
      <c r="G27" s="120" t="s">
        <v>24</v>
      </c>
      <c r="K27" s="87"/>
      <c r="L27" s="87"/>
      <c r="M27" s="119"/>
      <c r="N27" s="120"/>
    </row>
    <row r="28" spans="1:14" s="55" customFormat="1" ht="17.25" customHeight="1" x14ac:dyDescent="0.2">
      <c r="A28" s="83" t="s">
        <v>53</v>
      </c>
      <c r="B28" s="84">
        <v>6.93E-2</v>
      </c>
      <c r="D28" s="83" t="s">
        <v>50</v>
      </c>
      <c r="E28" s="83"/>
      <c r="F28" s="84">
        <v>0.1444</v>
      </c>
      <c r="G28" s="86" t="s">
        <v>49</v>
      </c>
      <c r="J28" s="87"/>
      <c r="K28" s="87"/>
      <c r="L28" s="87"/>
      <c r="M28" s="119"/>
      <c r="N28" s="120"/>
    </row>
    <row r="29" spans="1:14" s="55" customFormat="1" ht="17.25" customHeight="1" x14ac:dyDescent="0.2">
      <c r="A29" s="89" t="s">
        <v>63</v>
      </c>
      <c r="B29" s="88">
        <v>6.93E-2</v>
      </c>
      <c r="D29" s="87" t="s">
        <v>56</v>
      </c>
      <c r="E29" s="87"/>
      <c r="F29" s="119">
        <v>0.14349999999999999</v>
      </c>
      <c r="G29" s="120" t="s">
        <v>24</v>
      </c>
      <c r="J29" s="87"/>
      <c r="K29" s="87"/>
      <c r="L29" s="87"/>
      <c r="M29" s="119"/>
      <c r="N29" s="120"/>
    </row>
    <row r="30" spans="1:14" s="58" customFormat="1" ht="17.25" customHeight="1" x14ac:dyDescent="0.2">
      <c r="A30" s="83" t="s">
        <v>65</v>
      </c>
      <c r="B30" s="84">
        <v>7.3400000000000007E-2</v>
      </c>
      <c r="C30" s="120"/>
      <c r="D30" s="83" t="s">
        <v>59</v>
      </c>
      <c r="E30" s="83"/>
      <c r="F30" s="84">
        <v>0.1241</v>
      </c>
      <c r="G30" s="86" t="s">
        <v>46</v>
      </c>
      <c r="K30" s="87"/>
      <c r="L30" s="87"/>
      <c r="M30" s="119"/>
      <c r="N30" s="120"/>
    </row>
    <row r="31" spans="1:14" s="58" customFormat="1" ht="17.25" customHeight="1" x14ac:dyDescent="0.2">
      <c r="A31" s="87" t="s">
        <v>64</v>
      </c>
      <c r="B31" s="119">
        <v>6.0699999999999997E-2</v>
      </c>
      <c r="C31" s="120"/>
      <c r="D31" s="89" t="s">
        <v>48</v>
      </c>
      <c r="E31" s="89"/>
      <c r="F31" s="88">
        <v>8.2500000000000004E-2</v>
      </c>
      <c r="G31" s="90" t="s">
        <v>24</v>
      </c>
      <c r="K31" s="87"/>
      <c r="L31" s="87"/>
      <c r="M31" s="119"/>
      <c r="N31" s="120"/>
    </row>
    <row r="32" spans="1:14" s="58" customFormat="1" ht="17.25" customHeight="1" x14ac:dyDescent="0.2">
      <c r="A32" s="83" t="s">
        <v>54</v>
      </c>
      <c r="B32" s="84">
        <v>5.91E-2</v>
      </c>
      <c r="C32" s="120"/>
      <c r="D32" s="83" t="s">
        <v>45</v>
      </c>
      <c r="E32" s="83"/>
      <c r="F32" s="84">
        <v>5.9799999999999999E-2</v>
      </c>
      <c r="G32" s="86" t="s">
        <v>46</v>
      </c>
      <c r="K32" s="87"/>
      <c r="L32" s="87"/>
      <c r="M32" s="119"/>
      <c r="N32" s="120"/>
    </row>
    <row r="33" spans="1:14" s="122" customFormat="1" ht="17.25" customHeight="1" x14ac:dyDescent="0.2">
      <c r="A33" s="89" t="s">
        <v>62</v>
      </c>
      <c r="B33" s="88">
        <v>8.1799999999999998E-2</v>
      </c>
      <c r="C33" s="120"/>
      <c r="D33" s="89"/>
      <c r="E33" s="89"/>
      <c r="F33" s="88"/>
      <c r="G33" s="90"/>
      <c r="H33" s="58"/>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71</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0.20519999999999999</v>
      </c>
    </row>
    <row r="38" spans="1:14" s="55" customFormat="1" ht="17.25" customHeight="1" x14ac:dyDescent="0.2">
      <c r="A38" s="66" t="s">
        <v>17</v>
      </c>
      <c r="D38" s="88">
        <v>2.87E-2</v>
      </c>
      <c r="E38" s="78"/>
      <c r="F38" s="78"/>
      <c r="G38" s="78"/>
    </row>
    <row r="39" spans="1:14" s="55" customFormat="1" ht="17.25" customHeight="1" x14ac:dyDescent="0.2">
      <c r="A39" s="69" t="s">
        <v>29</v>
      </c>
      <c r="B39" s="96"/>
      <c r="C39" s="96"/>
      <c r="D39" s="84">
        <v>0.33579999999999999</v>
      </c>
    </row>
    <row r="40" spans="1:14" s="55" customFormat="1" ht="17.25" customHeight="1" x14ac:dyDescent="0.2">
      <c r="A40" s="66" t="s">
        <v>18</v>
      </c>
      <c r="D40" s="88">
        <v>0.1905</v>
      </c>
    </row>
    <row r="41" spans="1:14" s="55" customFormat="1" ht="17.25" customHeight="1" x14ac:dyDescent="0.2">
      <c r="A41" s="69" t="s">
        <v>19</v>
      </c>
      <c r="B41" s="96"/>
      <c r="C41" s="96"/>
      <c r="D41" s="84">
        <v>0.13880000000000001</v>
      </c>
    </row>
    <row r="42" spans="1:14" s="55" customFormat="1" ht="17.25" customHeight="1" x14ac:dyDescent="0.2">
      <c r="A42" s="66" t="s">
        <v>11</v>
      </c>
      <c r="D42" s="88">
        <v>0</v>
      </c>
    </row>
    <row r="43" spans="1:14" s="55" customFormat="1" ht="17.25" customHeight="1" x14ac:dyDescent="0.2">
      <c r="A43" s="69" t="s">
        <v>20</v>
      </c>
      <c r="B43" s="96"/>
      <c r="C43" s="96"/>
      <c r="D43" s="84">
        <v>1.1999999999999999E-3</v>
      </c>
    </row>
    <row r="44" spans="1:14" s="58" customFormat="1" ht="17.25" customHeight="1" thickBot="1" x14ac:dyDescent="0.25">
      <c r="A44" s="63" t="s">
        <v>13</v>
      </c>
      <c r="B44" s="97"/>
      <c r="C44" s="97"/>
      <c r="D44" s="98">
        <v>9.98E-2</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53" customHeight="1" x14ac:dyDescent="0.2">
      <c r="A46" s="142" t="s">
        <v>68</v>
      </c>
      <c r="B46" s="142"/>
      <c r="C46" s="142"/>
      <c r="D46" s="142"/>
      <c r="E46" s="121"/>
      <c r="F46" s="104"/>
      <c r="G46" s="104"/>
      <c r="H46" s="104"/>
      <c r="I46" s="104"/>
    </row>
    <row r="47" spans="1:14" s="103" customFormat="1" ht="13.5" customHeight="1" x14ac:dyDescent="0.2">
      <c r="A47" s="103" t="s">
        <v>70</v>
      </c>
      <c r="B47" s="102"/>
      <c r="D47" s="104"/>
      <c r="E47" s="104"/>
      <c r="F47" s="104"/>
      <c r="G47" s="104"/>
    </row>
    <row r="48" spans="1:14"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70D72-32BD-4358-9E48-390F59C30C63}">
  <sheetPr>
    <pageSetUpPr fitToPage="1"/>
  </sheetPr>
  <dimension ref="A1:P56"/>
  <sheetViews>
    <sheetView showGridLines="0" zoomScaleNormal="100" workbookViewId="0">
      <selection activeCell="B10" sqref="B10"/>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45169</v>
      </c>
      <c r="C10" s="131"/>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135">
        <v>2759879882.5799999</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'[11]SSV Net Blended Yield'!$F$20</f>
        <v>2.9307970020840599E-2</v>
      </c>
      <c r="H16" s="123"/>
    </row>
    <row r="17" spans="1:16" s="66" customFormat="1" ht="17.25" customHeight="1" x14ac:dyDescent="0.2">
      <c r="A17" s="68" t="s">
        <v>103</v>
      </c>
      <c r="B17" s="68"/>
      <c r="C17" s="69"/>
      <c r="D17" s="69"/>
      <c r="E17" s="69"/>
      <c r="F17" s="69"/>
      <c r="G17" s="70">
        <f>'[12]SVD Net Blended Yield'!$F$19</f>
        <v>2.7312714484623E-2</v>
      </c>
      <c r="H17" s="123"/>
    </row>
    <row r="18" spans="1:16" s="66" customFormat="1" ht="17.25" customHeight="1" x14ac:dyDescent="0.2">
      <c r="A18" s="71" t="s">
        <v>30</v>
      </c>
      <c r="B18" s="71"/>
      <c r="C18" s="71"/>
      <c r="D18" s="71"/>
      <c r="E18" s="71"/>
      <c r="F18" s="71"/>
      <c r="G18" s="116">
        <v>2.87</v>
      </c>
      <c r="H18" s="123"/>
    </row>
    <row r="19" spans="1:16" s="66" customFormat="1" ht="17.25" customHeight="1" x14ac:dyDescent="0.2">
      <c r="A19" s="71" t="s">
        <v>22</v>
      </c>
      <c r="B19" s="71"/>
      <c r="C19" s="71"/>
      <c r="D19" s="71"/>
      <c r="E19" s="71"/>
      <c r="F19" s="71"/>
      <c r="G19" s="73">
        <v>8</v>
      </c>
      <c r="H19" s="123"/>
    </row>
    <row r="20" spans="1:16" s="66" customFormat="1" ht="17.25" customHeight="1" x14ac:dyDescent="0.2">
      <c r="A20" s="71" t="s">
        <v>3</v>
      </c>
      <c r="B20" s="71"/>
      <c r="C20" s="71"/>
      <c r="D20" s="71"/>
      <c r="E20" s="71"/>
      <c r="F20" s="71"/>
      <c r="G20" s="118">
        <v>2793</v>
      </c>
      <c r="H20" s="123"/>
    </row>
    <row r="21" spans="1:16" s="66" customFormat="1" ht="17.25" customHeight="1" x14ac:dyDescent="0.2">
      <c r="A21" s="71" t="s">
        <v>4</v>
      </c>
      <c r="B21" s="71"/>
      <c r="C21" s="71"/>
      <c r="D21" s="71"/>
      <c r="E21" s="71"/>
      <c r="F21" s="71"/>
      <c r="G21" s="117">
        <v>0.93289999999999995</v>
      </c>
      <c r="H21" s="123"/>
    </row>
    <row r="22" spans="1:16" s="66" customFormat="1" ht="17.25" customHeight="1" thickBot="1" x14ac:dyDescent="0.25">
      <c r="A22" s="76" t="s">
        <v>21</v>
      </c>
      <c r="B22" s="76"/>
      <c r="C22" s="76"/>
      <c r="D22" s="76"/>
      <c r="E22" s="76"/>
      <c r="F22" s="76"/>
      <c r="G22" s="77">
        <v>0.63380000000000003</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c r="J25" s="80"/>
    </row>
    <row r="26" spans="1:16" s="55" customFormat="1" ht="17.25" customHeight="1" x14ac:dyDescent="0.2">
      <c r="A26" s="83" t="s">
        <v>41</v>
      </c>
      <c r="B26" s="83"/>
      <c r="C26" s="84">
        <v>0.66129872070847739</v>
      </c>
      <c r="D26" s="85"/>
      <c r="E26" s="83" t="s">
        <v>95</v>
      </c>
      <c r="F26" s="83"/>
      <c r="G26" s="83"/>
      <c r="H26" s="84">
        <v>0.17691121149938202</v>
      </c>
      <c r="I26" s="86" t="s">
        <v>49</v>
      </c>
      <c r="J26" s="85"/>
      <c r="M26" s="87"/>
      <c r="N26" s="87"/>
      <c r="O26" s="119"/>
      <c r="P26" s="120"/>
    </row>
    <row r="27" spans="1:16" s="55" customFormat="1" ht="17.25" customHeight="1" x14ac:dyDescent="0.2">
      <c r="A27" s="87" t="s">
        <v>78</v>
      </c>
      <c r="B27" s="87"/>
      <c r="C27" s="88">
        <v>6.0048484158444354E-2</v>
      </c>
      <c r="D27" s="85"/>
      <c r="E27" s="89" t="s">
        <v>35</v>
      </c>
      <c r="F27" s="89"/>
      <c r="G27" s="89"/>
      <c r="H27" s="88">
        <v>0.15449769618647169</v>
      </c>
      <c r="I27" s="90" t="s">
        <v>24</v>
      </c>
      <c r="J27" s="85"/>
      <c r="K27" s="87"/>
      <c r="L27" s="87"/>
      <c r="M27" s="87"/>
      <c r="N27" s="87"/>
      <c r="O27" s="119"/>
      <c r="P27" s="120"/>
    </row>
    <row r="28" spans="1:16" s="55" customFormat="1" ht="17.25" customHeight="1" x14ac:dyDescent="0.2">
      <c r="A28" s="83" t="s">
        <v>63</v>
      </c>
      <c r="B28" s="83"/>
      <c r="C28" s="84">
        <v>5.9244112066766323E-2</v>
      </c>
      <c r="D28" s="85"/>
      <c r="E28" s="83" t="s">
        <v>26</v>
      </c>
      <c r="F28" s="83"/>
      <c r="G28" s="83"/>
      <c r="H28" s="84">
        <v>0.15194274511613445</v>
      </c>
      <c r="I28" s="86" t="s">
        <v>24</v>
      </c>
      <c r="J28" s="85"/>
      <c r="L28" s="87"/>
      <c r="M28" s="87"/>
      <c r="N28" s="87"/>
      <c r="O28" s="119"/>
      <c r="P28" s="120"/>
    </row>
    <row r="29" spans="1:16" s="55" customFormat="1" ht="17.25" customHeight="1" x14ac:dyDescent="0.2">
      <c r="A29" s="89" t="s">
        <v>79</v>
      </c>
      <c r="B29" s="89"/>
      <c r="C29" s="88">
        <v>5.923523381334244E-2</v>
      </c>
      <c r="D29" s="85"/>
      <c r="E29" s="87" t="s">
        <v>72</v>
      </c>
      <c r="F29" s="87"/>
      <c r="G29" s="87"/>
      <c r="H29" s="119">
        <v>0.13163693931866943</v>
      </c>
      <c r="I29" s="90" t="s">
        <v>46</v>
      </c>
      <c r="J29" s="85"/>
      <c r="L29" s="87"/>
      <c r="M29" s="87"/>
      <c r="N29" s="87"/>
      <c r="O29" s="119"/>
      <c r="P29" s="120"/>
    </row>
    <row r="30" spans="1:16" s="58" customFormat="1" ht="17.25" customHeight="1" x14ac:dyDescent="0.2">
      <c r="A30" s="83" t="s">
        <v>74</v>
      </c>
      <c r="B30" s="83"/>
      <c r="C30" s="84">
        <v>5.8884976937275381E-2</v>
      </c>
      <c r="D30" s="90"/>
      <c r="E30" s="83" t="s">
        <v>50</v>
      </c>
      <c r="F30" s="83"/>
      <c r="G30" s="83"/>
      <c r="H30" s="84">
        <v>0.12744174849783693</v>
      </c>
      <c r="I30" s="86" t="s">
        <v>49</v>
      </c>
      <c r="J30" s="122"/>
      <c r="M30" s="87"/>
      <c r="N30" s="87"/>
      <c r="O30" s="119"/>
      <c r="P30" s="120"/>
    </row>
    <row r="31" spans="1:16" s="58" customFormat="1" ht="17.25" customHeight="1" x14ac:dyDescent="0.2">
      <c r="A31" s="87" t="s">
        <v>53</v>
      </c>
      <c r="B31" s="87"/>
      <c r="C31" s="119">
        <v>5.4889518267632151E-2</v>
      </c>
      <c r="D31" s="90"/>
      <c r="E31" s="89" t="s">
        <v>48</v>
      </c>
      <c r="F31" s="89"/>
      <c r="G31" s="89"/>
      <c r="H31" s="88">
        <v>0.12540425143302142</v>
      </c>
      <c r="I31" s="90" t="s">
        <v>24</v>
      </c>
      <c r="J31" s="122"/>
      <c r="M31" s="87"/>
      <c r="N31" s="87"/>
      <c r="O31" s="119"/>
      <c r="P31" s="120"/>
    </row>
    <row r="32" spans="1:16" s="58" customFormat="1" ht="17.25" customHeight="1" x14ac:dyDescent="0.2">
      <c r="A32" s="83" t="s">
        <v>81</v>
      </c>
      <c r="B32" s="83"/>
      <c r="C32" s="84">
        <v>8.7799999999999996E-3</v>
      </c>
      <c r="D32" s="90"/>
      <c r="E32" s="83" t="s">
        <v>90</v>
      </c>
      <c r="F32" s="83"/>
      <c r="G32" s="83"/>
      <c r="H32" s="84">
        <v>9.1379453385573073E-2</v>
      </c>
      <c r="I32" s="86" t="s">
        <v>24</v>
      </c>
      <c r="J32" s="122"/>
      <c r="L32" s="87"/>
      <c r="M32" s="87"/>
      <c r="N32" s="119"/>
      <c r="O32" s="120"/>
    </row>
    <row r="33" spans="1:15" s="58" customFormat="1" ht="17.25" customHeight="1" x14ac:dyDescent="0.2">
      <c r="A33" s="87" t="s">
        <v>62</v>
      </c>
      <c r="B33" s="87"/>
      <c r="C33" s="119">
        <v>3.7617999999999999E-2</v>
      </c>
      <c r="D33" s="90"/>
      <c r="E33" s="87" t="s">
        <v>98</v>
      </c>
      <c r="F33" s="87"/>
      <c r="G33" s="119"/>
      <c r="H33" s="88">
        <v>3.1677007847991314E-3</v>
      </c>
      <c r="I33" s="90" t="s">
        <v>49</v>
      </c>
      <c r="J33" s="122"/>
      <c r="L33" s="87"/>
      <c r="M33" s="87"/>
      <c r="N33" s="119"/>
      <c r="O33" s="120"/>
    </row>
    <row r="34" spans="1:15" s="55" customFormat="1" ht="17.25" customHeight="1" x14ac:dyDescent="0.2">
      <c r="A34" s="58"/>
      <c r="B34" s="58"/>
      <c r="D34" s="89"/>
      <c r="E34" s="87"/>
      <c r="F34" s="119"/>
      <c r="G34" s="120"/>
      <c r="H34" s="58"/>
      <c r="I34" s="58"/>
      <c r="J34" s="85"/>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122"/>
      <c r="E36" s="80"/>
      <c r="F36" s="80"/>
      <c r="G36" s="80"/>
      <c r="H36" s="80"/>
      <c r="I36" s="125" t="s">
        <v>14</v>
      </c>
    </row>
    <row r="37" spans="1:15" s="55" customFormat="1" ht="17.25" customHeight="1" x14ac:dyDescent="0.2">
      <c r="A37" s="69" t="s">
        <v>16</v>
      </c>
      <c r="B37" s="96"/>
      <c r="C37" s="84">
        <v>0.17927838014099112</v>
      </c>
      <c r="D37" s="85"/>
      <c r="E37" s="69" t="s">
        <v>84</v>
      </c>
      <c r="F37" s="96"/>
      <c r="G37" s="96"/>
      <c r="H37" s="96"/>
      <c r="I37" s="134">
        <v>0.59231688400253779</v>
      </c>
      <c r="J37" s="85"/>
    </row>
    <row r="38" spans="1:15" s="55" customFormat="1" ht="17.25" customHeight="1" x14ac:dyDescent="0.2">
      <c r="A38" s="66" t="s">
        <v>17</v>
      </c>
      <c r="C38" s="88">
        <v>4.7925816084987541E-2</v>
      </c>
      <c r="D38" s="80"/>
      <c r="E38" s="66" t="s">
        <v>85</v>
      </c>
      <c r="I38" s="133">
        <v>6.4779302531834504E-2</v>
      </c>
      <c r="J38" s="85"/>
    </row>
    <row r="39" spans="1:15" s="55" customFormat="1" ht="17.25" customHeight="1" x14ac:dyDescent="0.2">
      <c r="A39" s="69" t="s">
        <v>73</v>
      </c>
      <c r="B39" s="96"/>
      <c r="C39" s="84">
        <v>0.35517831530312288</v>
      </c>
      <c r="D39" s="85"/>
      <c r="E39" s="69" t="s">
        <v>37</v>
      </c>
      <c r="F39" s="96"/>
      <c r="G39" s="96"/>
      <c r="H39" s="96"/>
      <c r="I39" s="134">
        <v>0.15621461143145268</v>
      </c>
      <c r="J39" s="85"/>
    </row>
    <row r="40" spans="1:15" s="55" customFormat="1" ht="17.25" customHeight="1" x14ac:dyDescent="0.2">
      <c r="A40" s="66" t="s">
        <v>18</v>
      </c>
      <c r="C40" s="88">
        <v>0.20914102581648022</v>
      </c>
      <c r="D40" s="85"/>
      <c r="E40" s="66" t="s">
        <v>86</v>
      </c>
      <c r="I40" s="133">
        <v>0.14038779718063629</v>
      </c>
      <c r="J40" s="85"/>
    </row>
    <row r="41" spans="1:15" s="55" customFormat="1" ht="17.25" customHeight="1" x14ac:dyDescent="0.2">
      <c r="A41" s="69" t="s">
        <v>19</v>
      </c>
      <c r="B41" s="96"/>
      <c r="C41" s="84">
        <v>0.15310976656951747</v>
      </c>
      <c r="D41" s="85"/>
      <c r="E41" s="69" t="s">
        <v>87</v>
      </c>
      <c r="F41" s="96"/>
      <c r="G41" s="96"/>
      <c r="H41" s="96"/>
      <c r="I41" s="134">
        <v>6.4135009733217439E-4</v>
      </c>
      <c r="J41" s="85"/>
    </row>
    <row r="42" spans="1:15" s="55" customFormat="1" ht="17.25" customHeight="1" x14ac:dyDescent="0.2">
      <c r="A42" s="66" t="s">
        <v>11</v>
      </c>
      <c r="C42" s="88">
        <v>9.4122631855687502E-3</v>
      </c>
      <c r="D42" s="85"/>
      <c r="E42" s="66" t="s">
        <v>88</v>
      </c>
      <c r="I42" s="133">
        <v>9.9455290012168328E-7</v>
      </c>
      <c r="J42" s="85"/>
    </row>
    <row r="43" spans="1:15" s="55" customFormat="1" ht="17.25" customHeight="1" thickBot="1" x14ac:dyDescent="0.25">
      <c r="A43" s="69" t="s">
        <v>82</v>
      </c>
      <c r="B43" s="96"/>
      <c r="C43" s="84">
        <v>2.9537269604316236E-4</v>
      </c>
      <c r="D43" s="85"/>
      <c r="E43" s="128" t="s">
        <v>13</v>
      </c>
      <c r="F43" s="128"/>
      <c r="G43" s="128"/>
      <c r="H43" s="128"/>
      <c r="I43" s="130">
        <v>4.5659060203298074E-2</v>
      </c>
      <c r="J43" s="85"/>
    </row>
    <row r="44" spans="1:15" s="58" customFormat="1" ht="17.25" customHeight="1" thickBot="1" x14ac:dyDescent="0.25">
      <c r="A44" s="63" t="s">
        <v>13</v>
      </c>
      <c r="B44" s="97"/>
      <c r="C44" s="98">
        <v>4.5659060203297831E-2</v>
      </c>
      <c r="D44" s="85"/>
      <c r="E44" s="55"/>
      <c r="F44" s="55"/>
      <c r="G44" s="55"/>
      <c r="H44" s="55"/>
      <c r="J44" s="122"/>
    </row>
    <row r="45" spans="1:15" s="100" customFormat="1" ht="16.5" customHeight="1" x14ac:dyDescent="0.2">
      <c r="A45" s="99"/>
      <c r="B45" s="99"/>
      <c r="C45" s="99"/>
      <c r="D45" s="132"/>
      <c r="E45" s="55"/>
      <c r="F45" s="55"/>
      <c r="G45" s="55"/>
      <c r="H45" s="121"/>
      <c r="I45" s="121"/>
    </row>
    <row r="46" spans="1:15" s="103" customFormat="1" ht="101.25" customHeight="1" x14ac:dyDescent="0.2">
      <c r="A46" s="140" t="s">
        <v>104</v>
      </c>
      <c r="B46" s="140"/>
      <c r="C46" s="140"/>
      <c r="D46" s="140"/>
      <c r="E46" s="140"/>
      <c r="F46" s="140"/>
      <c r="G46" s="140"/>
      <c r="H46" s="140"/>
      <c r="I46" s="140"/>
    </row>
    <row r="47" spans="1:15" s="103" customFormat="1" ht="13.5" customHeight="1" x14ac:dyDescent="0.2">
      <c r="A47" s="103" t="s">
        <v>106</v>
      </c>
      <c r="B47" s="102"/>
      <c r="D47" s="104"/>
      <c r="E47" s="104"/>
      <c r="F47" s="104"/>
      <c r="G47" s="104"/>
    </row>
    <row r="48" spans="1:15" s="103" customFormat="1" ht="13.5" customHeight="1" x14ac:dyDescent="0.2">
      <c r="A48" s="103" t="s">
        <v>69</v>
      </c>
      <c r="E48" s="104"/>
      <c r="F48" s="104"/>
      <c r="G48" s="104"/>
    </row>
    <row r="49" spans="1:9" s="103" customFormat="1" ht="26.25" customHeight="1" x14ac:dyDescent="0.2">
      <c r="A49" s="141" t="s">
        <v>105</v>
      </c>
      <c r="B49" s="141"/>
      <c r="C49" s="141"/>
      <c r="D49" s="141"/>
      <c r="E49" s="141"/>
      <c r="F49" s="141"/>
      <c r="G49" s="141"/>
      <c r="H49" s="141"/>
      <c r="I49" s="141"/>
    </row>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algorithmName="SHA-512" hashValue="SmCnWF3F/52D/OIfpQbMFsVhiD9adiwCoAA5Ctc9RFjAMXz5wrXYj1XAgKwIdf1YkMiaxV1hOYgJ+rJMdBzlKw==" saltValue="+ud6teIqUo7raHW56pZmPA==" spinCount="100000" sheet="1" objects="1" scenarios="1"/>
  <mergeCells count="3">
    <mergeCell ref="B2:E7"/>
    <mergeCell ref="A46:I46"/>
    <mergeCell ref="A49:I49"/>
  </mergeCells>
  <pageMargins left="0.25" right="0.25" top="0.25" bottom="0.25" header="0.5" footer="0.5"/>
  <pageSetup scale="91" fitToHeight="0" orientation="portrait" horizontalDpi="4294967292"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71">
    <pageSetUpPr fitToPage="1"/>
  </sheetPr>
  <dimension ref="A1:N57"/>
  <sheetViews>
    <sheetView showGridLines="0" zoomScaleNormal="100" workbookViewId="0">
      <selection activeCell="D37" sqref="D37:D44"/>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43251</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3234391778.3899999</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2.3E-2</v>
      </c>
    </row>
    <row r="17" spans="1:14" s="66" customFormat="1" ht="17.25" customHeight="1" x14ac:dyDescent="0.2">
      <c r="A17" s="68" t="s">
        <v>34</v>
      </c>
      <c r="B17" s="68"/>
      <c r="C17" s="69"/>
      <c r="D17" s="69"/>
      <c r="E17" s="69"/>
      <c r="F17" s="69"/>
      <c r="G17" s="70">
        <f>G16-0.25%</f>
        <v>2.0500000000000001E-2</v>
      </c>
    </row>
    <row r="18" spans="1:14" s="66" customFormat="1" ht="17.25" customHeight="1" x14ac:dyDescent="0.2">
      <c r="A18" s="71" t="s">
        <v>30</v>
      </c>
      <c r="B18" s="71"/>
      <c r="C18" s="71"/>
      <c r="D18" s="71"/>
      <c r="E18" s="71"/>
      <c r="F18" s="71"/>
      <c r="G18" s="116">
        <v>2.58</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3050</v>
      </c>
    </row>
    <row r="21" spans="1:14" s="66" customFormat="1" ht="17.25" customHeight="1" x14ac:dyDescent="0.2">
      <c r="A21" s="71" t="s">
        <v>4</v>
      </c>
      <c r="B21" s="71"/>
      <c r="C21" s="71"/>
      <c r="D21" s="71"/>
      <c r="E21" s="71"/>
      <c r="F21" s="71"/>
      <c r="G21" s="117">
        <v>0.98950000000000005</v>
      </c>
    </row>
    <row r="22" spans="1:14" s="66" customFormat="1" ht="17.25" customHeight="1" thickBot="1" x14ac:dyDescent="0.25">
      <c r="A22" s="76" t="s">
        <v>21</v>
      </c>
      <c r="B22" s="76"/>
      <c r="C22" s="76"/>
      <c r="D22" s="76"/>
      <c r="E22" s="76"/>
      <c r="F22" s="76"/>
      <c r="G22" s="77">
        <v>0.91898299999999999</v>
      </c>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0.47799999999999998</v>
      </c>
      <c r="D26" s="83" t="s">
        <v>26</v>
      </c>
      <c r="E26" s="83"/>
      <c r="F26" s="84">
        <v>0.19500000000000001</v>
      </c>
      <c r="G26" s="86" t="s">
        <v>24</v>
      </c>
      <c r="K26" s="87"/>
      <c r="L26" s="87"/>
      <c r="M26" s="119"/>
      <c r="N26" s="120"/>
    </row>
    <row r="27" spans="1:14" s="55" customFormat="1" ht="17.25" customHeight="1" x14ac:dyDescent="0.2">
      <c r="A27" s="87" t="s">
        <v>44</v>
      </c>
      <c r="B27" s="88">
        <v>0.107</v>
      </c>
      <c r="D27" s="87" t="s">
        <v>35</v>
      </c>
      <c r="E27" s="87"/>
      <c r="F27" s="119">
        <v>0.16900000000000001</v>
      </c>
      <c r="G27" s="120" t="s">
        <v>24</v>
      </c>
      <c r="K27" s="87"/>
      <c r="L27" s="87"/>
      <c r="M27" s="119"/>
      <c r="N27" s="120"/>
    </row>
    <row r="28" spans="1:14" s="55" customFormat="1" ht="17.25" customHeight="1" x14ac:dyDescent="0.2">
      <c r="A28" s="83" t="s">
        <v>53</v>
      </c>
      <c r="B28" s="84">
        <v>6.9000000000000006E-2</v>
      </c>
      <c r="D28" s="83" t="s">
        <v>50</v>
      </c>
      <c r="E28" s="83"/>
      <c r="F28" s="84">
        <v>0.14399999999999999</v>
      </c>
      <c r="G28" s="86" t="s">
        <v>49</v>
      </c>
      <c r="J28" s="87"/>
      <c r="K28" s="87"/>
      <c r="L28" s="87"/>
      <c r="M28" s="119"/>
      <c r="N28" s="120"/>
    </row>
    <row r="29" spans="1:14" s="55" customFormat="1" ht="17.25" customHeight="1" x14ac:dyDescent="0.2">
      <c r="A29" s="89" t="s">
        <v>63</v>
      </c>
      <c r="B29" s="88">
        <v>6.9000000000000006E-2</v>
      </c>
      <c r="D29" s="87" t="s">
        <v>56</v>
      </c>
      <c r="E29" s="87"/>
      <c r="F29" s="119">
        <v>0.14299999999999999</v>
      </c>
      <c r="G29" s="120" t="s">
        <v>24</v>
      </c>
      <c r="J29" s="87"/>
      <c r="K29" s="87"/>
      <c r="L29" s="87"/>
      <c r="M29" s="119"/>
      <c r="N29" s="120"/>
    </row>
    <row r="30" spans="1:14" s="58" customFormat="1" ht="17.25" customHeight="1" x14ac:dyDescent="0.2">
      <c r="A30" s="83" t="s">
        <v>65</v>
      </c>
      <c r="B30" s="84">
        <v>7.3999999999999996E-2</v>
      </c>
      <c r="C30" s="120"/>
      <c r="D30" s="83" t="s">
        <v>59</v>
      </c>
      <c r="E30" s="83"/>
      <c r="F30" s="84">
        <v>0.124</v>
      </c>
      <c r="G30" s="86" t="s">
        <v>46</v>
      </c>
      <c r="K30" s="87"/>
      <c r="L30" s="87"/>
      <c r="M30" s="119"/>
      <c r="N30" s="120"/>
    </row>
    <row r="31" spans="1:14" s="58" customFormat="1" ht="17.25" customHeight="1" x14ac:dyDescent="0.2">
      <c r="A31" s="87" t="s">
        <v>64</v>
      </c>
      <c r="B31" s="119">
        <v>6.0999999999999999E-2</v>
      </c>
      <c r="C31" s="120"/>
      <c r="D31" s="89" t="s">
        <v>48</v>
      </c>
      <c r="E31" s="89"/>
      <c r="F31" s="88">
        <v>8.2000000000000003E-2</v>
      </c>
      <c r="G31" s="90" t="s">
        <v>24</v>
      </c>
      <c r="K31" s="87"/>
      <c r="L31" s="87"/>
      <c r="M31" s="119"/>
      <c r="N31" s="120"/>
    </row>
    <row r="32" spans="1:14" s="58" customFormat="1" ht="17.25" customHeight="1" x14ac:dyDescent="0.2">
      <c r="A32" s="83" t="s">
        <v>54</v>
      </c>
      <c r="B32" s="84">
        <v>0.06</v>
      </c>
      <c r="C32" s="120"/>
      <c r="D32" s="83" t="s">
        <v>45</v>
      </c>
      <c r="E32" s="83"/>
      <c r="F32" s="84">
        <v>0.06</v>
      </c>
      <c r="G32" s="86" t="s">
        <v>46</v>
      </c>
      <c r="K32" s="87"/>
      <c r="L32" s="87"/>
      <c r="M32" s="119"/>
      <c r="N32" s="120"/>
    </row>
    <row r="33" spans="1:14" s="122" customFormat="1" ht="17.25" customHeight="1" x14ac:dyDescent="0.2">
      <c r="A33" s="89" t="s">
        <v>62</v>
      </c>
      <c r="B33" s="88">
        <v>8.2000000000000003E-2</v>
      </c>
      <c r="C33" s="120"/>
      <c r="D33" s="89"/>
      <c r="E33" s="89"/>
      <c r="F33" s="88"/>
      <c r="G33" s="90"/>
      <c r="H33" s="58"/>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0.21240000000000001</v>
      </c>
    </row>
    <row r="38" spans="1:14" s="55" customFormat="1" ht="17.25" customHeight="1" x14ac:dyDescent="0.2">
      <c r="A38" s="66" t="s">
        <v>17</v>
      </c>
      <c r="D38" s="88">
        <v>2.23E-2</v>
      </c>
      <c r="E38" s="78"/>
      <c r="F38" s="78"/>
      <c r="G38" s="78"/>
    </row>
    <row r="39" spans="1:14" s="55" customFormat="1" ht="17.25" customHeight="1" x14ac:dyDescent="0.2">
      <c r="A39" s="69" t="s">
        <v>29</v>
      </c>
      <c r="B39" s="96"/>
      <c r="C39" s="96"/>
      <c r="D39" s="84">
        <v>0.33439999999999998</v>
      </c>
    </row>
    <row r="40" spans="1:14" s="55" customFormat="1" ht="17.25" customHeight="1" x14ac:dyDescent="0.2">
      <c r="A40" s="66" t="s">
        <v>18</v>
      </c>
      <c r="D40" s="88">
        <v>0.19220000000000001</v>
      </c>
    </row>
    <row r="41" spans="1:14" s="55" customFormat="1" ht="17.25" customHeight="1" x14ac:dyDescent="0.2">
      <c r="A41" s="69" t="s">
        <v>19</v>
      </c>
      <c r="B41" s="96"/>
      <c r="C41" s="96"/>
      <c r="D41" s="84">
        <v>0.13919999999999999</v>
      </c>
    </row>
    <row r="42" spans="1:14" s="55" customFormat="1" ht="17.25" customHeight="1" x14ac:dyDescent="0.2">
      <c r="A42" s="66" t="s">
        <v>11</v>
      </c>
      <c r="D42" s="88">
        <v>0</v>
      </c>
    </row>
    <row r="43" spans="1:14" s="55" customFormat="1" ht="17.25" customHeight="1" x14ac:dyDescent="0.2">
      <c r="A43" s="69" t="s">
        <v>20</v>
      </c>
      <c r="B43" s="96"/>
      <c r="C43" s="96"/>
      <c r="D43" s="84">
        <v>1.1999999999999999E-3</v>
      </c>
    </row>
    <row r="44" spans="1:14" s="58" customFormat="1" ht="17.25" customHeight="1" thickBot="1" x14ac:dyDescent="0.25">
      <c r="A44" s="63" t="s">
        <v>13</v>
      </c>
      <c r="B44" s="97"/>
      <c r="C44" s="97"/>
      <c r="D44" s="98">
        <v>9.8199999999999996E-2</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53" customHeight="1" x14ac:dyDescent="0.2">
      <c r="A46" s="142" t="s">
        <v>68</v>
      </c>
      <c r="B46" s="142"/>
      <c r="C46" s="142"/>
      <c r="D46" s="142"/>
      <c r="E46" s="121"/>
      <c r="F46" s="104"/>
      <c r="G46" s="104"/>
      <c r="H46" s="104"/>
      <c r="I46" s="104"/>
    </row>
    <row r="47" spans="1:14" s="103" customFormat="1" ht="13.5" customHeight="1" x14ac:dyDescent="0.2">
      <c r="A47" s="103" t="s">
        <v>70</v>
      </c>
      <c r="B47" s="102"/>
      <c r="D47" s="104"/>
      <c r="E47" s="104"/>
      <c r="F47" s="104"/>
      <c r="G47" s="104"/>
    </row>
    <row r="48" spans="1:14"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72">
    <pageSetUpPr fitToPage="1"/>
  </sheetPr>
  <dimension ref="A1:N57"/>
  <sheetViews>
    <sheetView showGridLines="0" zoomScaleNormal="100" workbookViewId="0">
      <selection activeCell="A58" sqref="A58"/>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43220</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3245762749.2399998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2.2200000000000001E-2</v>
      </c>
    </row>
    <row r="17" spans="1:14" s="66" customFormat="1" ht="17.25" customHeight="1" x14ac:dyDescent="0.2">
      <c r="A17" s="68" t="s">
        <v>34</v>
      </c>
      <c r="B17" s="68"/>
      <c r="C17" s="69"/>
      <c r="D17" s="69"/>
      <c r="E17" s="69"/>
      <c r="F17" s="69"/>
      <c r="G17" s="70">
        <f>G16-0.25%</f>
        <v>1.9700000000000002E-2</v>
      </c>
    </row>
    <row r="18" spans="1:14" s="66" customFormat="1" ht="17.25" customHeight="1" x14ac:dyDescent="0.2">
      <c r="A18" s="71" t="s">
        <v>30</v>
      </c>
      <c r="B18" s="71"/>
      <c r="C18" s="71"/>
      <c r="D18" s="71"/>
      <c r="E18" s="71"/>
      <c r="F18" s="71"/>
      <c r="G18" s="116">
        <v>2.62</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3043</v>
      </c>
    </row>
    <row r="21" spans="1:14" s="66" customFormat="1" ht="17.25" customHeight="1" x14ac:dyDescent="0.2">
      <c r="A21" s="71" t="s">
        <v>4</v>
      </c>
      <c r="B21" s="71"/>
      <c r="C21" s="71"/>
      <c r="D21" s="71"/>
      <c r="E21" s="71"/>
      <c r="F21" s="71"/>
      <c r="G21" s="117">
        <v>0.98709999999999998</v>
      </c>
    </row>
    <row r="22" spans="1:14" s="66" customFormat="1" ht="17.25" customHeight="1" thickBot="1" x14ac:dyDescent="0.25">
      <c r="A22" s="76" t="s">
        <v>21</v>
      </c>
      <c r="B22" s="76"/>
      <c r="C22" s="76"/>
      <c r="D22" s="76"/>
      <c r="E22" s="76"/>
      <c r="F22" s="76"/>
      <c r="G22" s="77">
        <v>0.91898299999999999</v>
      </c>
    </row>
    <row r="23" spans="1:14" s="58" customFormat="1" ht="12" x14ac:dyDescent="0.2"/>
    <row r="24" spans="1:14" s="55" customFormat="1" ht="17.25" customHeight="1" x14ac:dyDescent="0.2">
      <c r="A24" s="61" t="s">
        <v>67</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0.47599999999999998</v>
      </c>
      <c r="D26" s="83" t="s">
        <v>26</v>
      </c>
      <c r="E26" s="83"/>
      <c r="F26" s="84">
        <v>0.19400000000000001</v>
      </c>
      <c r="G26" s="86" t="s">
        <v>24</v>
      </c>
      <c r="K26" s="87"/>
      <c r="L26" s="87"/>
      <c r="M26" s="119"/>
      <c r="N26" s="120"/>
    </row>
    <row r="27" spans="1:14" s="55" customFormat="1" ht="17.25" customHeight="1" x14ac:dyDescent="0.2">
      <c r="A27" s="87" t="s">
        <v>44</v>
      </c>
      <c r="B27" s="88">
        <v>0.106</v>
      </c>
      <c r="D27" s="87" t="s">
        <v>35</v>
      </c>
      <c r="E27" s="87"/>
      <c r="F27" s="119">
        <v>0.16830000000000001</v>
      </c>
      <c r="G27" s="120" t="s">
        <v>24</v>
      </c>
      <c r="K27" s="87"/>
      <c r="L27" s="87"/>
      <c r="M27" s="119"/>
      <c r="N27" s="120"/>
    </row>
    <row r="28" spans="1:14" s="55" customFormat="1" ht="17.25" customHeight="1" x14ac:dyDescent="0.2">
      <c r="A28" s="83" t="s">
        <v>53</v>
      </c>
      <c r="B28" s="84">
        <v>6.8000000000000005E-2</v>
      </c>
      <c r="D28" s="83" t="s">
        <v>50</v>
      </c>
      <c r="E28" s="83"/>
      <c r="F28" s="84">
        <v>0.14330000000000001</v>
      </c>
      <c r="G28" s="86" t="s">
        <v>49</v>
      </c>
      <c r="J28" s="87"/>
      <c r="K28" s="87"/>
      <c r="L28" s="87"/>
      <c r="M28" s="119"/>
      <c r="N28" s="120"/>
    </row>
    <row r="29" spans="1:14" s="55" customFormat="1" ht="17.25" customHeight="1" x14ac:dyDescent="0.2">
      <c r="A29" s="89" t="s">
        <v>63</v>
      </c>
      <c r="B29" s="88">
        <v>6.9000000000000006E-2</v>
      </c>
      <c r="D29" s="87" t="s">
        <v>56</v>
      </c>
      <c r="E29" s="87"/>
      <c r="F29" s="119">
        <v>0.14249999999999999</v>
      </c>
      <c r="G29" s="120" t="s">
        <v>24</v>
      </c>
      <c r="J29" s="87"/>
      <c r="K29" s="87"/>
      <c r="L29" s="87"/>
      <c r="M29" s="119"/>
      <c r="N29" s="120"/>
    </row>
    <row r="30" spans="1:14" s="58" customFormat="1" ht="17.25" customHeight="1" x14ac:dyDescent="0.2">
      <c r="A30" s="83" t="s">
        <v>65</v>
      </c>
      <c r="B30" s="84">
        <v>7.2999999999999995E-2</v>
      </c>
      <c r="C30" s="120"/>
      <c r="D30" s="83" t="s">
        <v>59</v>
      </c>
      <c r="E30" s="83"/>
      <c r="F30" s="84">
        <v>0.1232</v>
      </c>
      <c r="G30" s="86" t="s">
        <v>46</v>
      </c>
      <c r="K30" s="87"/>
      <c r="L30" s="87"/>
      <c r="M30" s="119"/>
      <c r="N30" s="120"/>
    </row>
    <row r="31" spans="1:14" s="58" customFormat="1" ht="17.25" customHeight="1" x14ac:dyDescent="0.2">
      <c r="A31" s="87" t="s">
        <v>64</v>
      </c>
      <c r="B31" s="119">
        <v>0.06</v>
      </c>
      <c r="C31" s="120"/>
      <c r="D31" s="89" t="s">
        <v>48</v>
      </c>
      <c r="E31" s="89"/>
      <c r="F31" s="88">
        <v>8.1900000000000001E-2</v>
      </c>
      <c r="G31" s="90" t="s">
        <v>24</v>
      </c>
      <c r="K31" s="87"/>
      <c r="L31" s="87"/>
      <c r="M31" s="119"/>
      <c r="N31" s="120"/>
    </row>
    <row r="32" spans="1:14" s="58" customFormat="1" ht="17.25" customHeight="1" x14ac:dyDescent="0.2">
      <c r="A32" s="83" t="s">
        <v>54</v>
      </c>
      <c r="B32" s="84">
        <v>5.8999999999999997E-2</v>
      </c>
      <c r="C32" s="120"/>
      <c r="D32" s="83" t="s">
        <v>45</v>
      </c>
      <c r="E32" s="83"/>
      <c r="F32" s="84">
        <v>5.9400000000000001E-2</v>
      </c>
      <c r="G32" s="86" t="s">
        <v>46</v>
      </c>
      <c r="K32" s="87"/>
      <c r="L32" s="87"/>
      <c r="M32" s="119"/>
      <c r="N32" s="120"/>
    </row>
    <row r="33" spans="1:14" s="122" customFormat="1" ht="17.25" customHeight="1" x14ac:dyDescent="0.2">
      <c r="A33" s="89" t="s">
        <v>62</v>
      </c>
      <c r="B33" s="88">
        <v>8.6999999999999994E-2</v>
      </c>
      <c r="C33" s="120"/>
      <c r="D33" s="89"/>
      <c r="E33" s="89"/>
      <c r="F33" s="88"/>
      <c r="G33" s="90"/>
      <c r="H33" s="58"/>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0.20580000000000001</v>
      </c>
    </row>
    <row r="38" spans="1:14" s="55" customFormat="1" ht="17.25" customHeight="1" x14ac:dyDescent="0.2">
      <c r="A38" s="66" t="s">
        <v>17</v>
      </c>
      <c r="D38" s="88">
        <v>2.2499999999999999E-2</v>
      </c>
      <c r="E38" s="78"/>
      <c r="F38" s="78"/>
      <c r="G38" s="78"/>
    </row>
    <row r="39" spans="1:14" s="55" customFormat="1" ht="17.25" customHeight="1" x14ac:dyDescent="0.2">
      <c r="A39" s="69" t="s">
        <v>29</v>
      </c>
      <c r="B39" s="96"/>
      <c r="C39" s="96"/>
      <c r="D39" s="84">
        <v>0.33539999999999998</v>
      </c>
    </row>
    <row r="40" spans="1:14" s="55" customFormat="1" ht="17.25" customHeight="1" x14ac:dyDescent="0.2">
      <c r="A40" s="66" t="s">
        <v>18</v>
      </c>
      <c r="D40" s="88">
        <v>0.19489999999999999</v>
      </c>
    </row>
    <row r="41" spans="1:14" s="55" customFormat="1" ht="17.25" customHeight="1" x14ac:dyDescent="0.2">
      <c r="A41" s="69" t="s">
        <v>19</v>
      </c>
      <c r="B41" s="96"/>
      <c r="C41" s="96"/>
      <c r="D41" s="84">
        <v>0.13600000000000001</v>
      </c>
    </row>
    <row r="42" spans="1:14" s="55" customFormat="1" ht="17.25" customHeight="1" x14ac:dyDescent="0.2">
      <c r="A42" s="66" t="s">
        <v>11</v>
      </c>
      <c r="D42" s="88">
        <v>0</v>
      </c>
    </row>
    <row r="43" spans="1:14" s="55" customFormat="1" ht="17.25" customHeight="1" x14ac:dyDescent="0.2">
      <c r="A43" s="69" t="s">
        <v>20</v>
      </c>
      <c r="B43" s="96"/>
      <c r="C43" s="96"/>
      <c r="D43" s="84">
        <v>1.5E-3</v>
      </c>
    </row>
    <row r="44" spans="1:14" s="58" customFormat="1" ht="17.25" customHeight="1" thickBot="1" x14ac:dyDescent="0.25">
      <c r="A44" s="63" t="s">
        <v>13</v>
      </c>
      <c r="B44" s="97"/>
      <c r="C44" s="97"/>
      <c r="D44" s="98">
        <v>0.1038</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53" customHeight="1" x14ac:dyDescent="0.2">
      <c r="A46" s="142" t="s">
        <v>68</v>
      </c>
      <c r="B46" s="142"/>
      <c r="C46" s="142"/>
      <c r="D46" s="142"/>
      <c r="E46" s="121"/>
      <c r="F46" s="104"/>
      <c r="G46" s="104"/>
      <c r="H46" s="104"/>
      <c r="I46" s="104"/>
    </row>
    <row r="47" spans="1:14" s="103" customFormat="1" ht="13.5" customHeight="1" x14ac:dyDescent="0.2">
      <c r="A47" s="103" t="s">
        <v>70</v>
      </c>
      <c r="B47" s="102"/>
      <c r="D47" s="104"/>
      <c r="E47" s="104"/>
      <c r="F47" s="104"/>
      <c r="G47" s="104"/>
    </row>
    <row r="48" spans="1:14" s="103" customFormat="1" ht="13.5" customHeight="1" x14ac:dyDescent="0.2">
      <c r="A48" s="103" t="s">
        <v>69</v>
      </c>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0">
    <pageSetUpPr fitToPage="1"/>
  </sheetPr>
  <dimension ref="A1:N57"/>
  <sheetViews>
    <sheetView showGridLines="0" zoomScaleNormal="100" workbookViewId="0">
      <selection activeCell="D37" sqref="D37:D45"/>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43190</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3236853706</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2.1700000000000001E-2</v>
      </c>
    </row>
    <row r="17" spans="1:14" s="66" customFormat="1" ht="17.25" customHeight="1" x14ac:dyDescent="0.2">
      <c r="A17" s="68" t="s">
        <v>34</v>
      </c>
      <c r="B17" s="68"/>
      <c r="C17" s="69"/>
      <c r="D17" s="69"/>
      <c r="E17" s="69"/>
      <c r="F17" s="69"/>
      <c r="G17" s="70">
        <f>G16-0.25%</f>
        <v>1.9200000000000002E-2</v>
      </c>
    </row>
    <row r="18" spans="1:14" s="66" customFormat="1" ht="17.25" customHeight="1" x14ac:dyDescent="0.2">
      <c r="A18" s="71" t="s">
        <v>30</v>
      </c>
      <c r="B18" s="71"/>
      <c r="C18" s="71"/>
      <c r="D18" s="71"/>
      <c r="E18" s="71"/>
      <c r="F18" s="71"/>
      <c r="G18" s="116">
        <v>2.6</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3547</v>
      </c>
    </row>
    <row r="21" spans="1:14" s="66" customFormat="1" ht="17.25" customHeight="1" x14ac:dyDescent="0.2">
      <c r="A21" s="71" t="s">
        <v>4</v>
      </c>
      <c r="B21" s="71"/>
      <c r="C21" s="71"/>
      <c r="D21" s="71"/>
      <c r="E21" s="71"/>
      <c r="F21" s="71"/>
      <c r="G21" s="117">
        <v>0.99109999999999998</v>
      </c>
    </row>
    <row r="22" spans="1:14" s="66" customFormat="1" ht="17.25" customHeight="1" thickBot="1" x14ac:dyDescent="0.25">
      <c r="A22" s="76" t="s">
        <v>21</v>
      </c>
      <c r="B22" s="76"/>
      <c r="C22" s="76"/>
      <c r="D22" s="76"/>
      <c r="E22" s="76"/>
      <c r="F22" s="76"/>
      <c r="G22" s="77">
        <v>0.91898299999999999</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0.47499999999999998</v>
      </c>
      <c r="D26" s="83" t="s">
        <v>26</v>
      </c>
      <c r="E26" s="83"/>
      <c r="F26" s="84">
        <v>0.19400000000000001</v>
      </c>
      <c r="G26" s="86" t="s">
        <v>24</v>
      </c>
      <c r="K26" s="87"/>
      <c r="L26" s="87"/>
      <c r="M26" s="119"/>
      <c r="N26" s="120"/>
    </row>
    <row r="27" spans="1:14" s="55" customFormat="1" ht="17.25" customHeight="1" x14ac:dyDescent="0.2">
      <c r="A27" s="87" t="s">
        <v>44</v>
      </c>
      <c r="B27" s="88">
        <v>0.107</v>
      </c>
      <c r="D27" s="87" t="s">
        <v>35</v>
      </c>
      <c r="E27" s="87"/>
      <c r="F27" s="119">
        <v>0.16800000000000001</v>
      </c>
      <c r="G27" s="120" t="s">
        <v>24</v>
      </c>
      <c r="K27" s="87"/>
      <c r="L27" s="87"/>
      <c r="M27" s="119"/>
      <c r="N27" s="120"/>
    </row>
    <row r="28" spans="1:14" s="55" customFormat="1" ht="17.25" customHeight="1" x14ac:dyDescent="0.2">
      <c r="A28" s="83" t="s">
        <v>53</v>
      </c>
      <c r="B28" s="84">
        <v>6.9000000000000006E-2</v>
      </c>
      <c r="D28" s="83" t="s">
        <v>50</v>
      </c>
      <c r="E28" s="83"/>
      <c r="F28" s="84">
        <v>0.14299999999999999</v>
      </c>
      <c r="G28" s="86" t="s">
        <v>49</v>
      </c>
      <c r="J28" s="87"/>
      <c r="K28" s="87"/>
      <c r="L28" s="87"/>
      <c r="M28" s="119"/>
      <c r="N28" s="120"/>
    </row>
    <row r="29" spans="1:14" s="55" customFormat="1" ht="17.25" customHeight="1" x14ac:dyDescent="0.2">
      <c r="A29" s="89" t="s">
        <v>63</v>
      </c>
      <c r="B29" s="88">
        <v>6.9000000000000006E-2</v>
      </c>
      <c r="D29" s="87" t="s">
        <v>56</v>
      </c>
      <c r="E29" s="87"/>
      <c r="F29" s="119">
        <v>0.14299999999999999</v>
      </c>
      <c r="G29" s="120" t="s">
        <v>24</v>
      </c>
      <c r="J29" s="87"/>
      <c r="K29" s="87"/>
      <c r="L29" s="87"/>
      <c r="M29" s="119"/>
      <c r="N29" s="120"/>
    </row>
    <row r="30" spans="1:14" s="58" customFormat="1" ht="17.25" customHeight="1" x14ac:dyDescent="0.2">
      <c r="A30" s="83" t="s">
        <v>65</v>
      </c>
      <c r="B30" s="84">
        <v>7.3999999999999996E-2</v>
      </c>
      <c r="C30" s="120"/>
      <c r="D30" s="83" t="s">
        <v>59</v>
      </c>
      <c r="E30" s="83"/>
      <c r="F30" s="84">
        <v>0.123</v>
      </c>
      <c r="G30" s="86" t="s">
        <v>46</v>
      </c>
      <c r="K30" s="87"/>
      <c r="L30" s="87"/>
      <c r="M30" s="119"/>
      <c r="N30" s="120"/>
    </row>
    <row r="31" spans="1:14" s="58" customFormat="1" ht="17.25" customHeight="1" x14ac:dyDescent="0.2">
      <c r="A31" s="87" t="s">
        <v>64</v>
      </c>
      <c r="B31" s="119">
        <v>6.0999999999999999E-2</v>
      </c>
      <c r="C31" s="120"/>
      <c r="D31" s="89" t="s">
        <v>48</v>
      </c>
      <c r="E31" s="89"/>
      <c r="F31" s="88">
        <v>8.2000000000000003E-2</v>
      </c>
      <c r="G31" s="90" t="s">
        <v>24</v>
      </c>
      <c r="K31" s="87"/>
      <c r="L31" s="87"/>
      <c r="M31" s="119"/>
      <c r="N31" s="120"/>
    </row>
    <row r="32" spans="1:14" s="58" customFormat="1" ht="17.25" customHeight="1" x14ac:dyDescent="0.2">
      <c r="A32" s="83" t="s">
        <v>54</v>
      </c>
      <c r="B32" s="84">
        <v>5.8999999999999997E-2</v>
      </c>
      <c r="C32" s="120"/>
      <c r="D32" s="83" t="s">
        <v>45</v>
      </c>
      <c r="E32" s="83"/>
      <c r="F32" s="84">
        <v>5.8999999999999997E-2</v>
      </c>
      <c r="G32" s="86" t="s">
        <v>46</v>
      </c>
      <c r="K32" s="87"/>
      <c r="L32" s="87"/>
      <c r="M32" s="119"/>
      <c r="N32" s="120"/>
    </row>
    <row r="33" spans="1:14" s="122" customFormat="1" ht="17.25" customHeight="1" x14ac:dyDescent="0.2">
      <c r="A33" s="89" t="s">
        <v>62</v>
      </c>
      <c r="B33" s="88">
        <v>8.6999999999999994E-2</v>
      </c>
      <c r="C33" s="120"/>
      <c r="D33" s="89"/>
      <c r="E33" s="89"/>
      <c r="F33" s="88"/>
      <c r="G33" s="90"/>
      <c r="H33" s="58"/>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0.20499999999999999</v>
      </c>
    </row>
    <row r="38" spans="1:14" s="55" customFormat="1" ht="17.25" customHeight="1" x14ac:dyDescent="0.2">
      <c r="A38" s="66" t="s">
        <v>17</v>
      </c>
      <c r="D38" s="88">
        <v>2.29E-2</v>
      </c>
      <c r="E38" s="78"/>
      <c r="F38" s="78"/>
      <c r="G38" s="78"/>
    </row>
    <row r="39" spans="1:14" s="55" customFormat="1" ht="17.25" customHeight="1" x14ac:dyDescent="0.2">
      <c r="A39" s="69" t="s">
        <v>29</v>
      </c>
      <c r="B39" s="96"/>
      <c r="C39" s="96"/>
      <c r="D39" s="84">
        <v>0.33639999999999998</v>
      </c>
    </row>
    <row r="40" spans="1:14" s="55" customFormat="1" ht="17.25" customHeight="1" x14ac:dyDescent="0.2">
      <c r="A40" s="66" t="s">
        <v>18</v>
      </c>
      <c r="D40" s="88">
        <v>0.20080000000000001</v>
      </c>
    </row>
    <row r="41" spans="1:14" s="55" customFormat="1" ht="17.25" customHeight="1" x14ac:dyDescent="0.2">
      <c r="A41" s="69" t="s">
        <v>19</v>
      </c>
      <c r="B41" s="96"/>
      <c r="C41" s="96"/>
      <c r="D41" s="84">
        <v>0.13819999999999999</v>
      </c>
    </row>
    <row r="42" spans="1:14" s="55" customFormat="1" ht="17.25" customHeight="1" x14ac:dyDescent="0.2">
      <c r="A42" s="66" t="s">
        <v>11</v>
      </c>
      <c r="D42" s="88">
        <v>0</v>
      </c>
    </row>
    <row r="43" spans="1:14" s="55" customFormat="1" ht="17.25" customHeight="1" x14ac:dyDescent="0.2">
      <c r="A43" s="69" t="s">
        <v>20</v>
      </c>
      <c r="B43" s="96"/>
      <c r="C43" s="96"/>
      <c r="D43" s="84">
        <v>1.4E-3</v>
      </c>
    </row>
    <row r="44" spans="1:14" s="58" customFormat="1" ht="17.25" customHeight="1" thickBot="1" x14ac:dyDescent="0.25">
      <c r="A44" s="63" t="s">
        <v>13</v>
      </c>
      <c r="B44" s="97"/>
      <c r="C44" s="97"/>
      <c r="D44" s="98">
        <v>9.5299999999999996E-2</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63.5" customHeight="1" x14ac:dyDescent="0.2">
      <c r="A46" s="142" t="s">
        <v>66</v>
      </c>
      <c r="B46" s="142"/>
      <c r="C46" s="142"/>
      <c r="D46" s="142"/>
      <c r="E46" s="121"/>
      <c r="F46" s="104"/>
      <c r="G46" s="104"/>
      <c r="H46" s="104"/>
      <c r="I46" s="104"/>
    </row>
    <row r="47" spans="1:14" s="103" customFormat="1" ht="11.25" x14ac:dyDescent="0.2">
      <c r="A47" s="101" t="s">
        <v>5</v>
      </c>
      <c r="B47" s="102">
        <v>43100</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1">
    <pageSetUpPr fitToPage="1"/>
  </sheetPr>
  <dimension ref="A1:N57"/>
  <sheetViews>
    <sheetView showGridLines="0" topLeftCell="A31" zoomScaleNormal="100" workbookViewId="0">
      <selection activeCell="F26" sqref="F26:F32"/>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43159</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3221490780.9899998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2.1499999999999998E-2</v>
      </c>
    </row>
    <row r="17" spans="1:14" s="66" customFormat="1" ht="17.25" customHeight="1" x14ac:dyDescent="0.2">
      <c r="A17" s="68" t="s">
        <v>34</v>
      </c>
      <c r="B17" s="68"/>
      <c r="C17" s="69"/>
      <c r="D17" s="69"/>
      <c r="E17" s="69"/>
      <c r="F17" s="69"/>
      <c r="G17" s="70">
        <f>G16-0.25%</f>
        <v>1.9E-2</v>
      </c>
    </row>
    <row r="18" spans="1:14" s="66" customFormat="1" ht="17.25" customHeight="1" x14ac:dyDescent="0.2">
      <c r="A18" s="71" t="s">
        <v>30</v>
      </c>
      <c r="B18" s="71"/>
      <c r="C18" s="71"/>
      <c r="D18" s="71"/>
      <c r="E18" s="71"/>
      <c r="F18" s="71"/>
      <c r="G18" s="116">
        <v>2.6</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3522</v>
      </c>
    </row>
    <row r="21" spans="1:14" s="66" customFormat="1" ht="17.25" customHeight="1" x14ac:dyDescent="0.2">
      <c r="A21" s="71" t="s">
        <v>4</v>
      </c>
      <c r="B21" s="71"/>
      <c r="C21" s="71"/>
      <c r="D21" s="71"/>
      <c r="E21" s="71"/>
      <c r="F21" s="71"/>
      <c r="G21" s="117">
        <v>0.99050000000000005</v>
      </c>
    </row>
    <row r="22" spans="1:14" s="66" customFormat="1" ht="17.25" customHeight="1" thickBot="1" x14ac:dyDescent="0.25">
      <c r="A22" s="76" t="s">
        <v>21</v>
      </c>
      <c r="B22" s="76"/>
      <c r="C22" s="76"/>
      <c r="D22" s="76"/>
      <c r="E22" s="76"/>
      <c r="F22" s="76"/>
      <c r="G22" s="77">
        <v>0.91898299999999999</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0.47699999999999998</v>
      </c>
      <c r="D26" s="83" t="s">
        <v>26</v>
      </c>
      <c r="E26" s="83"/>
      <c r="F26" s="84">
        <v>0.19500000000000001</v>
      </c>
      <c r="G26" s="86" t="s">
        <v>24</v>
      </c>
      <c r="K26" s="87"/>
      <c r="L26" s="87"/>
      <c r="M26" s="119"/>
      <c r="N26" s="120"/>
    </row>
    <row r="27" spans="1:14" s="55" customFormat="1" ht="17.25" customHeight="1" x14ac:dyDescent="0.2">
      <c r="A27" s="87" t="s">
        <v>44</v>
      </c>
      <c r="B27" s="88">
        <v>0.107</v>
      </c>
      <c r="D27" s="87" t="s">
        <v>35</v>
      </c>
      <c r="E27" s="87"/>
      <c r="F27" s="119">
        <v>0.16900000000000001</v>
      </c>
      <c r="G27" s="120" t="s">
        <v>24</v>
      </c>
      <c r="K27" s="87"/>
      <c r="L27" s="87"/>
      <c r="M27" s="119"/>
      <c r="N27" s="120"/>
    </row>
    <row r="28" spans="1:14" s="55" customFormat="1" ht="17.25" customHeight="1" x14ac:dyDescent="0.2">
      <c r="A28" s="83" t="s">
        <v>53</v>
      </c>
      <c r="B28" s="84">
        <v>6.9000000000000006E-2</v>
      </c>
      <c r="D28" s="83" t="s">
        <v>50</v>
      </c>
      <c r="E28" s="83"/>
      <c r="F28" s="84">
        <v>0.14399999999999999</v>
      </c>
      <c r="G28" s="86" t="s">
        <v>49</v>
      </c>
      <c r="J28" s="87"/>
      <c r="K28" s="87"/>
      <c r="L28" s="87"/>
      <c r="M28" s="119"/>
      <c r="N28" s="120"/>
    </row>
    <row r="29" spans="1:14" s="55" customFormat="1" ht="17.25" customHeight="1" x14ac:dyDescent="0.2">
      <c r="A29" s="89" t="s">
        <v>63</v>
      </c>
      <c r="B29" s="88">
        <v>6.9000000000000006E-2</v>
      </c>
      <c r="D29" s="87" t="s">
        <v>56</v>
      </c>
      <c r="E29" s="87"/>
      <c r="F29" s="119">
        <v>0.14299999999999999</v>
      </c>
      <c r="G29" s="120" t="s">
        <v>24</v>
      </c>
      <c r="J29" s="87"/>
      <c r="K29" s="87"/>
      <c r="L29" s="87"/>
      <c r="M29" s="119"/>
      <c r="N29" s="120"/>
    </row>
    <row r="30" spans="1:14" s="58" customFormat="1" ht="17.25" customHeight="1" x14ac:dyDescent="0.2">
      <c r="A30" s="83" t="s">
        <v>65</v>
      </c>
      <c r="B30" s="84">
        <v>7.3999999999999996E-2</v>
      </c>
      <c r="C30" s="120"/>
      <c r="D30" s="83" t="s">
        <v>59</v>
      </c>
      <c r="E30" s="83"/>
      <c r="F30" s="84">
        <v>0.124</v>
      </c>
      <c r="G30" s="86" t="s">
        <v>46</v>
      </c>
      <c r="K30" s="87"/>
      <c r="L30" s="87"/>
      <c r="M30" s="119"/>
      <c r="N30" s="120"/>
    </row>
    <row r="31" spans="1:14" s="58" customFormat="1" ht="17.25" customHeight="1" x14ac:dyDescent="0.2">
      <c r="A31" s="87" t="s">
        <v>64</v>
      </c>
      <c r="B31" s="119">
        <v>6.0999999999999999E-2</v>
      </c>
      <c r="C31" s="120"/>
      <c r="D31" s="89" t="s">
        <v>48</v>
      </c>
      <c r="E31" s="89"/>
      <c r="F31" s="88">
        <v>8.2000000000000003E-2</v>
      </c>
      <c r="G31" s="90" t="s">
        <v>24</v>
      </c>
      <c r="K31" s="87"/>
      <c r="L31" s="87"/>
      <c r="M31" s="119"/>
      <c r="N31" s="120"/>
    </row>
    <row r="32" spans="1:14" s="58" customFormat="1" ht="17.25" customHeight="1" x14ac:dyDescent="0.2">
      <c r="A32" s="83" t="s">
        <v>54</v>
      </c>
      <c r="B32" s="84">
        <v>0.06</v>
      </c>
      <c r="C32" s="120"/>
      <c r="D32" s="83" t="s">
        <v>45</v>
      </c>
      <c r="E32" s="83"/>
      <c r="F32" s="84">
        <v>0.06</v>
      </c>
      <c r="G32" s="86" t="s">
        <v>46</v>
      </c>
      <c r="K32" s="87"/>
      <c r="L32" s="87"/>
      <c r="M32" s="119"/>
      <c r="N32" s="120"/>
    </row>
    <row r="33" spans="1:14" s="122" customFormat="1" ht="17.25" customHeight="1" x14ac:dyDescent="0.2">
      <c r="A33" s="89" t="s">
        <v>62</v>
      </c>
      <c r="B33" s="88">
        <v>8.4000000000000005E-2</v>
      </c>
      <c r="C33" s="120"/>
      <c r="D33" s="89"/>
      <c r="E33" s="89"/>
      <c r="F33" s="88"/>
      <c r="G33" s="90"/>
      <c r="H33" s="58"/>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0.20300000000000001</v>
      </c>
    </row>
    <row r="38" spans="1:14" s="55" customFormat="1" ht="17.25" customHeight="1" x14ac:dyDescent="0.2">
      <c r="A38" s="66" t="s">
        <v>17</v>
      </c>
      <c r="D38" s="88">
        <v>2.4E-2</v>
      </c>
      <c r="E38" s="78"/>
      <c r="F38" s="78"/>
      <c r="G38" s="78"/>
    </row>
    <row r="39" spans="1:14" s="55" customFormat="1" ht="17.25" customHeight="1" x14ac:dyDescent="0.2">
      <c r="A39" s="69" t="s">
        <v>29</v>
      </c>
      <c r="B39" s="96"/>
      <c r="C39" s="96"/>
      <c r="D39" s="84">
        <v>0.33600000000000002</v>
      </c>
    </row>
    <row r="40" spans="1:14" s="55" customFormat="1" ht="17.25" customHeight="1" x14ac:dyDescent="0.2">
      <c r="A40" s="66" t="s">
        <v>18</v>
      </c>
      <c r="D40" s="88">
        <v>0.2</v>
      </c>
    </row>
    <row r="41" spans="1:14" s="55" customFormat="1" ht="17.25" customHeight="1" x14ac:dyDescent="0.2">
      <c r="A41" s="69" t="s">
        <v>19</v>
      </c>
      <c r="B41" s="96"/>
      <c r="C41" s="96"/>
      <c r="D41" s="84">
        <v>0.13800000000000001</v>
      </c>
    </row>
    <row r="42" spans="1:14" s="55" customFormat="1" ht="17.25" customHeight="1" x14ac:dyDescent="0.2">
      <c r="A42" s="66" t="s">
        <v>11</v>
      </c>
      <c r="D42" s="88">
        <v>0</v>
      </c>
    </row>
    <row r="43" spans="1:14" s="55" customFormat="1" ht="17.25" customHeight="1" x14ac:dyDescent="0.2">
      <c r="A43" s="69" t="s">
        <v>20</v>
      </c>
      <c r="B43" s="96"/>
      <c r="C43" s="96"/>
      <c r="D43" s="84">
        <v>2E-3</v>
      </c>
    </row>
    <row r="44" spans="1:14" s="58" customFormat="1" thickBot="1" x14ac:dyDescent="0.25">
      <c r="A44" s="63" t="s">
        <v>13</v>
      </c>
      <c r="B44" s="97"/>
      <c r="C44" s="97"/>
      <c r="D44" s="98">
        <v>9.7000000000000003E-2</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63.5" customHeight="1" x14ac:dyDescent="0.2">
      <c r="A46" s="142" t="s">
        <v>66</v>
      </c>
      <c r="B46" s="142"/>
      <c r="C46" s="142"/>
      <c r="D46" s="142"/>
      <c r="E46" s="121"/>
      <c r="F46" s="104"/>
      <c r="G46" s="104"/>
      <c r="H46" s="104"/>
      <c r="I46" s="104"/>
    </row>
    <row r="47" spans="1:14" s="103" customFormat="1" ht="11.25" x14ac:dyDescent="0.2">
      <c r="A47" s="101" t="s">
        <v>5</v>
      </c>
      <c r="B47" s="102">
        <v>43100</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2">
    <pageSetUpPr fitToPage="1"/>
  </sheetPr>
  <dimension ref="A1:N57"/>
  <sheetViews>
    <sheetView showGridLines="0" zoomScaleNormal="100" workbookViewId="0">
      <selection activeCell="F26" sqref="F26:F32"/>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43131</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3178712257</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2.1600000000000001E-2</v>
      </c>
    </row>
    <row r="17" spans="1:14" s="66" customFormat="1" ht="17.25" customHeight="1" x14ac:dyDescent="0.2">
      <c r="A17" s="68" t="s">
        <v>34</v>
      </c>
      <c r="B17" s="68"/>
      <c r="C17" s="69"/>
      <c r="D17" s="69"/>
      <c r="E17" s="69"/>
      <c r="F17" s="69"/>
      <c r="G17" s="70">
        <f>G16-0.25%</f>
        <v>1.9100000000000002E-2</v>
      </c>
    </row>
    <row r="18" spans="1:14" s="66" customFormat="1" ht="17.25" customHeight="1" x14ac:dyDescent="0.2">
      <c r="A18" s="71" t="s">
        <v>30</v>
      </c>
      <c r="B18" s="71"/>
      <c r="C18" s="71"/>
      <c r="D18" s="71"/>
      <c r="E18" s="71"/>
      <c r="F18" s="71"/>
      <c r="G18" s="116">
        <v>2.65</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3548</v>
      </c>
    </row>
    <row r="21" spans="1:14" s="66" customFormat="1" ht="17.25" customHeight="1" x14ac:dyDescent="0.2">
      <c r="A21" s="71" t="s">
        <v>4</v>
      </c>
      <c r="B21" s="71"/>
      <c r="C21" s="71"/>
      <c r="D21" s="71"/>
      <c r="E21" s="71"/>
      <c r="F21" s="71"/>
      <c r="G21" s="117">
        <v>0.99480000000000002</v>
      </c>
    </row>
    <row r="22" spans="1:14" s="66" customFormat="1" ht="17.25" customHeight="1" thickBot="1" x14ac:dyDescent="0.25">
      <c r="A22" s="76" t="s">
        <v>21</v>
      </c>
      <c r="B22" s="76"/>
      <c r="C22" s="76"/>
      <c r="D22" s="76"/>
      <c r="E22" s="76"/>
      <c r="F22" s="76"/>
      <c r="G22" s="77">
        <v>0.91898299999999999</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0.498</v>
      </c>
      <c r="D26" s="83" t="s">
        <v>26</v>
      </c>
      <c r="E26" s="83"/>
      <c r="F26" s="84">
        <v>0.20369999999999999</v>
      </c>
      <c r="G26" s="86" t="s">
        <v>24</v>
      </c>
      <c r="K26" s="87"/>
      <c r="L26" s="87"/>
      <c r="M26" s="119"/>
      <c r="N26" s="120"/>
    </row>
    <row r="27" spans="1:14" s="55" customFormat="1" ht="17.25" customHeight="1" x14ac:dyDescent="0.2">
      <c r="A27" s="87" t="s">
        <v>44</v>
      </c>
      <c r="B27" s="88">
        <v>0.1123</v>
      </c>
      <c r="D27" s="87" t="s">
        <v>35</v>
      </c>
      <c r="E27" s="87"/>
      <c r="F27" s="119">
        <v>0.17660000000000001</v>
      </c>
      <c r="G27" s="120" t="s">
        <v>24</v>
      </c>
      <c r="K27" s="87"/>
      <c r="L27" s="87"/>
      <c r="M27" s="119"/>
      <c r="N27" s="120"/>
    </row>
    <row r="28" spans="1:14" s="55" customFormat="1" ht="17.25" customHeight="1" x14ac:dyDescent="0.2">
      <c r="A28" s="83" t="s">
        <v>53</v>
      </c>
      <c r="B28" s="84">
        <v>7.1999999999999995E-2</v>
      </c>
      <c r="D28" s="83" t="s">
        <v>50</v>
      </c>
      <c r="E28" s="83"/>
      <c r="F28" s="84">
        <v>0.15049999999999999</v>
      </c>
      <c r="G28" s="86" t="s">
        <v>49</v>
      </c>
      <c r="J28" s="87"/>
      <c r="K28" s="87"/>
      <c r="L28" s="87"/>
      <c r="M28" s="119"/>
      <c r="N28" s="120"/>
    </row>
    <row r="29" spans="1:14" s="55" customFormat="1" ht="17.25" customHeight="1" x14ac:dyDescent="0.2">
      <c r="A29" s="89" t="s">
        <v>63</v>
      </c>
      <c r="B29" s="88">
        <v>7.2599999999999998E-2</v>
      </c>
      <c r="D29" s="87" t="s">
        <v>56</v>
      </c>
      <c r="E29" s="87"/>
      <c r="F29" s="119">
        <v>0.14949999999999999</v>
      </c>
      <c r="G29" s="120" t="s">
        <v>24</v>
      </c>
      <c r="J29" s="87"/>
      <c r="K29" s="87"/>
      <c r="L29" s="87"/>
      <c r="M29" s="119"/>
      <c r="N29" s="120"/>
    </row>
    <row r="30" spans="1:14" s="58" customFormat="1" ht="17.25" customHeight="1" x14ac:dyDescent="0.2">
      <c r="A30" s="83" t="s">
        <v>65</v>
      </c>
      <c r="B30" s="84">
        <v>7.7200000000000005E-2</v>
      </c>
      <c r="C30" s="120"/>
      <c r="D30" s="83" t="s">
        <v>59</v>
      </c>
      <c r="E30" s="83"/>
      <c r="F30" s="84">
        <v>0.1293</v>
      </c>
      <c r="G30" s="86" t="s">
        <v>46</v>
      </c>
      <c r="K30" s="87"/>
      <c r="L30" s="87"/>
      <c r="M30" s="119"/>
      <c r="N30" s="120"/>
    </row>
    <row r="31" spans="1:14" s="58" customFormat="1" ht="17.25" customHeight="1" x14ac:dyDescent="0.2">
      <c r="A31" s="87" t="s">
        <v>64</v>
      </c>
      <c r="B31" s="119">
        <v>6.3600000000000004E-2</v>
      </c>
      <c r="C31" s="120"/>
      <c r="D31" s="89" t="s">
        <v>48</v>
      </c>
      <c r="E31" s="89"/>
      <c r="F31" s="88">
        <v>8.5999999999999993E-2</v>
      </c>
      <c r="G31" s="90" t="s">
        <v>24</v>
      </c>
      <c r="K31" s="87"/>
      <c r="L31" s="87"/>
      <c r="M31" s="119"/>
      <c r="N31" s="120"/>
    </row>
    <row r="32" spans="1:14" s="58" customFormat="1" ht="17.25" customHeight="1" x14ac:dyDescent="0.2">
      <c r="A32" s="83" t="s">
        <v>54</v>
      </c>
      <c r="B32" s="84">
        <v>6.2399999999999997E-2</v>
      </c>
      <c r="C32" s="120"/>
      <c r="D32" s="83" t="s">
        <v>45</v>
      </c>
      <c r="E32" s="83"/>
      <c r="F32" s="84">
        <v>6.2399999999999997E-2</v>
      </c>
      <c r="G32" s="86" t="s">
        <v>46</v>
      </c>
      <c r="K32" s="87"/>
      <c r="L32" s="87"/>
      <c r="M32" s="119"/>
      <c r="N32" s="120"/>
    </row>
    <row r="33" spans="1:14" s="122" customFormat="1" ht="17.25" customHeight="1" x14ac:dyDescent="0.2">
      <c r="A33" s="89" t="s">
        <v>62</v>
      </c>
      <c r="B33" s="88">
        <v>4.2000000000000003E-2</v>
      </c>
      <c r="C33" s="120"/>
      <c r="D33" s="89"/>
      <c r="E33" s="89"/>
      <c r="F33" s="88"/>
      <c r="G33" s="90"/>
      <c r="H33" s="58"/>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0.21110000000000001</v>
      </c>
    </row>
    <row r="38" spans="1:14" s="55" customFormat="1" ht="17.25" customHeight="1" x14ac:dyDescent="0.2">
      <c r="A38" s="66" t="s">
        <v>17</v>
      </c>
      <c r="D38" s="88">
        <v>2.5100000000000001E-2</v>
      </c>
      <c r="E38" s="78"/>
      <c r="F38" s="78"/>
      <c r="G38" s="78"/>
    </row>
    <row r="39" spans="1:14" s="55" customFormat="1" ht="17.25" customHeight="1" x14ac:dyDescent="0.2">
      <c r="A39" s="69" t="s">
        <v>29</v>
      </c>
      <c r="B39" s="96"/>
      <c r="C39" s="96"/>
      <c r="D39" s="84">
        <v>0.34639999999999999</v>
      </c>
    </row>
    <row r="40" spans="1:14" s="55" customFormat="1" ht="17.25" customHeight="1" x14ac:dyDescent="0.2">
      <c r="A40" s="66" t="s">
        <v>18</v>
      </c>
      <c r="D40" s="88">
        <v>0.2041</v>
      </c>
    </row>
    <row r="41" spans="1:14" s="55" customFormat="1" ht="17.25" customHeight="1" x14ac:dyDescent="0.2">
      <c r="A41" s="69" t="s">
        <v>19</v>
      </c>
      <c r="B41" s="96"/>
      <c r="C41" s="96"/>
      <c r="D41" s="84">
        <v>0.14080000000000001</v>
      </c>
    </row>
    <row r="42" spans="1:14" s="55" customFormat="1" ht="17.25" customHeight="1" x14ac:dyDescent="0.2">
      <c r="A42" s="66" t="s">
        <v>11</v>
      </c>
      <c r="D42" s="88">
        <v>0</v>
      </c>
    </row>
    <row r="43" spans="1:14" s="55" customFormat="1" ht="17.25" customHeight="1" x14ac:dyDescent="0.2">
      <c r="A43" s="69" t="s">
        <v>20</v>
      </c>
      <c r="B43" s="96"/>
      <c r="C43" s="96"/>
      <c r="D43" s="84">
        <v>2E-3</v>
      </c>
    </row>
    <row r="44" spans="1:14" s="58" customFormat="1" thickBot="1" x14ac:dyDescent="0.25">
      <c r="A44" s="63" t="s">
        <v>13</v>
      </c>
      <c r="B44" s="97"/>
      <c r="C44" s="97"/>
      <c r="D44" s="98">
        <v>7.0499999999999993E-2</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63.5" customHeight="1" x14ac:dyDescent="0.2">
      <c r="A46" s="142" t="s">
        <v>66</v>
      </c>
      <c r="B46" s="142"/>
      <c r="C46" s="142"/>
      <c r="D46" s="142"/>
      <c r="E46" s="121"/>
      <c r="F46" s="104"/>
      <c r="G46" s="104"/>
      <c r="H46" s="104"/>
      <c r="I46" s="104"/>
    </row>
    <row r="47" spans="1:14" s="103" customFormat="1" ht="11.25" x14ac:dyDescent="0.2">
      <c r="A47" s="101" t="s">
        <v>5</v>
      </c>
      <c r="B47" s="102">
        <v>43100</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53">
    <pageSetUpPr fitToPage="1"/>
  </sheetPr>
  <dimension ref="A1:N57"/>
  <sheetViews>
    <sheetView showGridLines="0" zoomScaleNormal="100" workbookViewId="0">
      <selection activeCell="D37" sqref="D37:D44"/>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43100</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3210059241</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2.12E-2</v>
      </c>
    </row>
    <row r="17" spans="1:14" s="66" customFormat="1" ht="17.25" customHeight="1" x14ac:dyDescent="0.2">
      <c r="A17" s="68" t="s">
        <v>34</v>
      </c>
      <c r="B17" s="68"/>
      <c r="C17" s="69"/>
      <c r="D17" s="69"/>
      <c r="E17" s="69"/>
      <c r="F17" s="69"/>
      <c r="G17" s="70">
        <f>G16-0.25%</f>
        <v>1.8700000000000001E-2</v>
      </c>
    </row>
    <row r="18" spans="1:14" s="66" customFormat="1" ht="17.25" customHeight="1" x14ac:dyDescent="0.2">
      <c r="A18" s="71" t="s">
        <v>30</v>
      </c>
      <c r="B18" s="71"/>
      <c r="C18" s="71"/>
      <c r="D18" s="71"/>
      <c r="E18" s="71"/>
      <c r="F18" s="71"/>
      <c r="G18" s="116">
        <v>2.62</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3570</v>
      </c>
    </row>
    <row r="21" spans="1:14" s="66" customFormat="1" ht="17.25" customHeight="1" x14ac:dyDescent="0.2">
      <c r="A21" s="71" t="s">
        <v>4</v>
      </c>
      <c r="B21" s="71"/>
      <c r="C21" s="71"/>
      <c r="D21" s="71"/>
      <c r="E21" s="71"/>
      <c r="F21" s="71"/>
      <c r="G21" s="117">
        <v>1.0015000000000001</v>
      </c>
    </row>
    <row r="22" spans="1:14" s="66" customFormat="1" ht="17.25" customHeight="1" thickBot="1" x14ac:dyDescent="0.25">
      <c r="A22" s="76" t="s">
        <v>21</v>
      </c>
      <c r="B22" s="76"/>
      <c r="C22" s="76"/>
      <c r="D22" s="76"/>
      <c r="E22" s="76"/>
      <c r="F22" s="76"/>
      <c r="G22" s="77">
        <v>0.91898299999999999</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0.49120000000000003</v>
      </c>
      <c r="D26" s="83" t="s">
        <v>26</v>
      </c>
      <c r="E26" s="83"/>
      <c r="F26" s="84">
        <v>0.20130000000000001</v>
      </c>
      <c r="G26" s="86" t="s">
        <v>24</v>
      </c>
      <c r="K26" s="87"/>
      <c r="L26" s="87"/>
      <c r="M26" s="119"/>
      <c r="N26" s="120"/>
    </row>
    <row r="27" spans="1:14" s="55" customFormat="1" ht="17.25" customHeight="1" x14ac:dyDescent="0.2">
      <c r="A27" s="87" t="s">
        <v>44</v>
      </c>
      <c r="B27" s="88">
        <v>0.1113</v>
      </c>
      <c r="D27" s="87" t="s">
        <v>35</v>
      </c>
      <c r="E27" s="87"/>
      <c r="F27" s="119">
        <v>0.17449999999999999</v>
      </c>
      <c r="G27" s="120" t="s">
        <v>24</v>
      </c>
      <c r="K27" s="87"/>
      <c r="L27" s="87"/>
      <c r="M27" s="119"/>
      <c r="N27" s="120"/>
    </row>
    <row r="28" spans="1:14" s="55" customFormat="1" ht="17.25" customHeight="1" x14ac:dyDescent="0.2">
      <c r="A28" s="83" t="s">
        <v>53</v>
      </c>
      <c r="B28" s="84">
        <v>7.1300000000000002E-2</v>
      </c>
      <c r="D28" s="83" t="s">
        <v>50</v>
      </c>
      <c r="E28" s="83"/>
      <c r="F28" s="84">
        <v>0.1487</v>
      </c>
      <c r="G28" s="86" t="s">
        <v>49</v>
      </c>
      <c r="J28" s="87"/>
      <c r="K28" s="87"/>
      <c r="L28" s="87"/>
      <c r="M28" s="119"/>
      <c r="N28" s="120"/>
    </row>
    <row r="29" spans="1:14" s="55" customFormat="1" ht="17.25" customHeight="1" x14ac:dyDescent="0.2">
      <c r="A29" s="89" t="s">
        <v>63</v>
      </c>
      <c r="B29" s="88">
        <v>7.1900000000000006E-2</v>
      </c>
      <c r="D29" s="87" t="s">
        <v>56</v>
      </c>
      <c r="E29" s="87"/>
      <c r="F29" s="119">
        <v>0.14779999999999999</v>
      </c>
      <c r="G29" s="120" t="s">
        <v>24</v>
      </c>
      <c r="J29" s="87"/>
      <c r="K29" s="87"/>
      <c r="L29" s="87"/>
      <c r="M29" s="119"/>
      <c r="N29" s="120"/>
    </row>
    <row r="30" spans="1:14" s="58" customFormat="1" ht="17.25" customHeight="1" x14ac:dyDescent="0.2">
      <c r="A30" s="83" t="s">
        <v>65</v>
      </c>
      <c r="B30" s="84">
        <v>7.6499999999999999E-2</v>
      </c>
      <c r="C30" s="120"/>
      <c r="D30" s="83" t="s">
        <v>59</v>
      </c>
      <c r="E30" s="83"/>
      <c r="F30" s="84">
        <v>0.1278</v>
      </c>
      <c r="G30" s="86" t="s">
        <v>46</v>
      </c>
      <c r="K30" s="87"/>
      <c r="L30" s="87"/>
      <c r="M30" s="119"/>
      <c r="N30" s="120"/>
    </row>
    <row r="31" spans="1:14" s="58" customFormat="1" ht="17.25" customHeight="1" x14ac:dyDescent="0.2">
      <c r="A31" s="87" t="s">
        <v>64</v>
      </c>
      <c r="B31" s="119">
        <v>6.3E-2</v>
      </c>
      <c r="C31" s="120"/>
      <c r="D31" s="89" t="s">
        <v>48</v>
      </c>
      <c r="E31" s="89"/>
      <c r="F31" s="88">
        <v>8.5000000000000006E-2</v>
      </c>
      <c r="G31" s="90" t="s">
        <v>24</v>
      </c>
      <c r="K31" s="87"/>
      <c r="L31" s="87"/>
      <c r="M31" s="119"/>
      <c r="N31" s="120"/>
    </row>
    <row r="32" spans="1:14" s="58" customFormat="1" ht="17.25" customHeight="1" x14ac:dyDescent="0.2">
      <c r="A32" s="83" t="s">
        <v>54</v>
      </c>
      <c r="B32" s="84">
        <v>6.1699999999999998E-2</v>
      </c>
      <c r="C32" s="120"/>
      <c r="D32" s="83" t="s">
        <v>45</v>
      </c>
      <c r="E32" s="83"/>
      <c r="F32" s="84">
        <v>6.1699999999999998E-2</v>
      </c>
      <c r="G32" s="86" t="s">
        <v>46</v>
      </c>
      <c r="K32" s="87"/>
      <c r="L32" s="87"/>
      <c r="M32" s="119"/>
      <c r="N32" s="120"/>
    </row>
    <row r="33" spans="1:14" s="122" customFormat="1" ht="17.25" customHeight="1" x14ac:dyDescent="0.2">
      <c r="A33" s="89" t="s">
        <v>62</v>
      </c>
      <c r="B33" s="88">
        <v>5.3199999999999997E-2</v>
      </c>
      <c r="C33" s="120"/>
      <c r="D33" s="89"/>
      <c r="E33" s="89"/>
      <c r="F33" s="88"/>
      <c r="G33" s="90"/>
      <c r="H33" s="58"/>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0.2283</v>
      </c>
    </row>
    <row r="38" spans="1:14" s="55" customFormat="1" ht="17.25" customHeight="1" x14ac:dyDescent="0.2">
      <c r="A38" s="66" t="s">
        <v>17</v>
      </c>
      <c r="D38" s="88">
        <v>2.46E-2</v>
      </c>
      <c r="E38" s="78"/>
      <c r="F38" s="78"/>
      <c r="G38" s="78"/>
    </row>
    <row r="39" spans="1:14" s="55" customFormat="1" ht="17.25" customHeight="1" x14ac:dyDescent="0.2">
      <c r="A39" s="69" t="s">
        <v>29</v>
      </c>
      <c r="B39" s="96"/>
      <c r="C39" s="96"/>
      <c r="D39" s="84">
        <v>0.34439999999999998</v>
      </c>
    </row>
    <row r="40" spans="1:14" s="55" customFormat="1" ht="17.25" customHeight="1" x14ac:dyDescent="0.2">
      <c r="A40" s="66" t="s">
        <v>18</v>
      </c>
      <c r="D40" s="88">
        <v>0.20039999999999999</v>
      </c>
    </row>
    <row r="41" spans="1:14" s="55" customFormat="1" ht="17.25" customHeight="1" x14ac:dyDescent="0.2">
      <c r="A41" s="69" t="s">
        <v>19</v>
      </c>
      <c r="B41" s="96"/>
      <c r="C41" s="96"/>
      <c r="D41" s="84">
        <v>0.13539999999999999</v>
      </c>
    </row>
    <row r="42" spans="1:14" s="55" customFormat="1" ht="17.25" customHeight="1" x14ac:dyDescent="0.2">
      <c r="A42" s="66" t="s">
        <v>11</v>
      </c>
      <c r="D42" s="88">
        <v>0</v>
      </c>
    </row>
    <row r="43" spans="1:14" s="55" customFormat="1" ht="17.25" customHeight="1" x14ac:dyDescent="0.2">
      <c r="A43" s="69" t="s">
        <v>20</v>
      </c>
      <c r="B43" s="96"/>
      <c r="C43" s="96"/>
      <c r="D43" s="84">
        <v>1.4E-3</v>
      </c>
    </row>
    <row r="44" spans="1:14" s="58" customFormat="1" thickBot="1" x14ac:dyDescent="0.25">
      <c r="A44" s="63" t="s">
        <v>13</v>
      </c>
      <c r="B44" s="97"/>
      <c r="C44" s="97"/>
      <c r="D44" s="98">
        <v>6.54E-2</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63.5" customHeight="1" x14ac:dyDescent="0.2">
      <c r="A46" s="142" t="s">
        <v>66</v>
      </c>
      <c r="B46" s="142"/>
      <c r="C46" s="142"/>
      <c r="D46" s="142"/>
      <c r="E46" s="121"/>
      <c r="F46" s="104"/>
      <c r="G46" s="104"/>
      <c r="H46" s="104"/>
      <c r="I46" s="104"/>
    </row>
    <row r="47" spans="1:14" s="103" customFormat="1" ht="11.25" x14ac:dyDescent="0.2">
      <c r="A47" s="101" t="s">
        <v>5</v>
      </c>
      <c r="B47" s="102">
        <v>43100</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4">
    <pageSetUpPr fitToPage="1"/>
  </sheetPr>
  <dimension ref="A1:N57"/>
  <sheetViews>
    <sheetView showGridLines="0" zoomScaleNormal="100" workbookViewId="0">
      <selection activeCell="D37" sqref="D37:D44"/>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43069</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3224182475</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2.1100000000000001E-2</v>
      </c>
    </row>
    <row r="17" spans="1:14" s="66" customFormat="1" ht="17.25" customHeight="1" x14ac:dyDescent="0.2">
      <c r="A17" s="68" t="s">
        <v>34</v>
      </c>
      <c r="B17" s="68"/>
      <c r="C17" s="69"/>
      <c r="D17" s="69"/>
      <c r="E17" s="69"/>
      <c r="F17" s="69"/>
      <c r="G17" s="70">
        <f>G16-0.25%</f>
        <v>1.8600000000000002E-2</v>
      </c>
    </row>
    <row r="18" spans="1:14" s="66" customFormat="1" ht="17.25" customHeight="1" x14ac:dyDescent="0.2">
      <c r="A18" s="71" t="s">
        <v>30</v>
      </c>
      <c r="B18" s="71"/>
      <c r="C18" s="71"/>
      <c r="D18" s="71"/>
      <c r="E18" s="71"/>
      <c r="F18" s="71"/>
      <c r="G18" s="116">
        <v>2.6</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3599</v>
      </c>
    </row>
    <row r="21" spans="1:14" s="66" customFormat="1" ht="17.25" customHeight="1" x14ac:dyDescent="0.2">
      <c r="A21" s="71" t="s">
        <v>4</v>
      </c>
      <c r="B21" s="71"/>
      <c r="C21" s="71"/>
      <c r="D21" s="71"/>
      <c r="E21" s="71"/>
      <c r="F21" s="71"/>
      <c r="G21" s="117">
        <v>1.0022</v>
      </c>
    </row>
    <row r="22" spans="1:14" s="66" customFormat="1" ht="17.25" customHeight="1" thickBot="1" x14ac:dyDescent="0.25">
      <c r="A22" s="76" t="s">
        <v>21</v>
      </c>
      <c r="B22" s="76"/>
      <c r="C22" s="76"/>
      <c r="D22" s="76"/>
      <c r="E22" s="76"/>
      <c r="F22" s="76"/>
      <c r="G22" s="77">
        <v>0.69480399999999998</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0.48830000000000001</v>
      </c>
      <c r="D26" s="83" t="s">
        <v>26</v>
      </c>
      <c r="E26" s="83"/>
      <c r="F26" s="84">
        <v>0.2001</v>
      </c>
      <c r="G26" s="86" t="s">
        <v>24</v>
      </c>
      <c r="K26" s="87"/>
      <c r="L26" s="87"/>
      <c r="M26" s="119"/>
      <c r="N26" s="120"/>
    </row>
    <row r="27" spans="1:14" s="55" customFormat="1" ht="17.25" customHeight="1" x14ac:dyDescent="0.2">
      <c r="A27" s="87" t="s">
        <v>44</v>
      </c>
      <c r="B27" s="88">
        <v>0.1104</v>
      </c>
      <c r="D27" s="87" t="s">
        <v>35</v>
      </c>
      <c r="E27" s="87"/>
      <c r="F27" s="119">
        <v>0.17330000000000001</v>
      </c>
      <c r="G27" s="120" t="s">
        <v>24</v>
      </c>
      <c r="K27" s="87"/>
      <c r="L27" s="87"/>
      <c r="M27" s="119"/>
      <c r="N27" s="120"/>
    </row>
    <row r="28" spans="1:14" s="55" customFormat="1" ht="17.25" customHeight="1" x14ac:dyDescent="0.2">
      <c r="A28" s="83" t="s">
        <v>53</v>
      </c>
      <c r="B28" s="84">
        <v>7.0800000000000002E-2</v>
      </c>
      <c r="D28" s="83" t="s">
        <v>50</v>
      </c>
      <c r="E28" s="83"/>
      <c r="F28" s="84">
        <v>0.1477</v>
      </c>
      <c r="G28" s="86" t="s">
        <v>49</v>
      </c>
      <c r="J28" s="87"/>
      <c r="K28" s="87"/>
      <c r="L28" s="87"/>
      <c r="M28" s="119"/>
      <c r="N28" s="120"/>
    </row>
    <row r="29" spans="1:14" s="55" customFormat="1" ht="17.25" customHeight="1" x14ac:dyDescent="0.2">
      <c r="A29" s="89" t="s">
        <v>63</v>
      </c>
      <c r="B29" s="88">
        <v>7.1400000000000005E-2</v>
      </c>
      <c r="D29" s="87" t="s">
        <v>56</v>
      </c>
      <c r="E29" s="87"/>
      <c r="F29" s="119">
        <v>0.14680000000000001</v>
      </c>
      <c r="G29" s="120" t="s">
        <v>24</v>
      </c>
      <c r="J29" s="87"/>
      <c r="K29" s="87"/>
      <c r="L29" s="87"/>
      <c r="M29" s="119"/>
      <c r="N29" s="120"/>
    </row>
    <row r="30" spans="1:14" s="58" customFormat="1" ht="17.25" customHeight="1" x14ac:dyDescent="0.2">
      <c r="A30" s="83" t="s">
        <v>65</v>
      </c>
      <c r="B30" s="84">
        <v>7.5999999999999998E-2</v>
      </c>
      <c r="C30" s="120"/>
      <c r="D30" s="83" t="s">
        <v>59</v>
      </c>
      <c r="E30" s="83"/>
      <c r="F30" s="84">
        <v>0.127</v>
      </c>
      <c r="G30" s="86" t="s">
        <v>46</v>
      </c>
      <c r="K30" s="87"/>
      <c r="L30" s="87"/>
      <c r="M30" s="119"/>
      <c r="N30" s="120"/>
    </row>
    <row r="31" spans="1:14" s="58" customFormat="1" ht="17.25" customHeight="1" x14ac:dyDescent="0.2">
      <c r="A31" s="87" t="s">
        <v>64</v>
      </c>
      <c r="B31" s="119">
        <v>6.2600000000000003E-2</v>
      </c>
      <c r="C31" s="120"/>
      <c r="D31" s="89" t="s">
        <v>48</v>
      </c>
      <c r="E31" s="89"/>
      <c r="F31" s="88">
        <v>8.4500000000000006E-2</v>
      </c>
      <c r="G31" s="90" t="s">
        <v>24</v>
      </c>
      <c r="K31" s="87"/>
      <c r="L31" s="87"/>
      <c r="M31" s="119"/>
      <c r="N31" s="120"/>
    </row>
    <row r="32" spans="1:14" s="58" customFormat="1" ht="17.25" customHeight="1" x14ac:dyDescent="0.2">
      <c r="A32" s="83" t="s">
        <v>54</v>
      </c>
      <c r="B32" s="84">
        <v>6.13E-2</v>
      </c>
      <c r="C32" s="120"/>
      <c r="D32" s="83" t="s">
        <v>45</v>
      </c>
      <c r="E32" s="83"/>
      <c r="F32" s="84">
        <v>6.13E-2</v>
      </c>
      <c r="G32" s="86" t="s">
        <v>46</v>
      </c>
      <c r="K32" s="87"/>
      <c r="L32" s="87"/>
      <c r="M32" s="119"/>
      <c r="N32" s="120"/>
    </row>
    <row r="33" spans="1:14" s="122" customFormat="1" ht="17.25" customHeight="1" x14ac:dyDescent="0.2">
      <c r="A33" s="89" t="s">
        <v>62</v>
      </c>
      <c r="B33" s="88">
        <v>5.9200000000000003E-2</v>
      </c>
      <c r="C33" s="120"/>
      <c r="D33" s="89"/>
      <c r="E33" s="89"/>
      <c r="F33" s="88"/>
      <c r="G33" s="90"/>
      <c r="H33" s="58"/>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0.214</v>
      </c>
    </row>
    <row r="38" spans="1:14" s="55" customFormat="1" ht="17.25" customHeight="1" x14ac:dyDescent="0.2">
      <c r="A38" s="66" t="s">
        <v>17</v>
      </c>
      <c r="D38" s="88">
        <v>2.5000000000000001E-2</v>
      </c>
      <c r="E38" s="78"/>
      <c r="F38" s="78"/>
      <c r="G38" s="78"/>
    </row>
    <row r="39" spans="1:14" s="55" customFormat="1" ht="17.25" customHeight="1" x14ac:dyDescent="0.2">
      <c r="A39" s="69" t="s">
        <v>29</v>
      </c>
      <c r="B39" s="96"/>
      <c r="C39" s="96"/>
      <c r="D39" s="84">
        <v>0.33900000000000002</v>
      </c>
    </row>
    <row r="40" spans="1:14" s="55" customFormat="1" ht="17.25" customHeight="1" x14ac:dyDescent="0.2">
      <c r="A40" s="66" t="s">
        <v>18</v>
      </c>
      <c r="D40" s="88">
        <v>0.19900000000000001</v>
      </c>
    </row>
    <row r="41" spans="1:14" s="55" customFormat="1" ht="17.25" customHeight="1" x14ac:dyDescent="0.2">
      <c r="A41" s="69" t="s">
        <v>19</v>
      </c>
      <c r="B41" s="96"/>
      <c r="C41" s="96"/>
      <c r="D41" s="84">
        <v>0.13500000000000001</v>
      </c>
    </row>
    <row r="42" spans="1:14" s="55" customFormat="1" ht="17.25" customHeight="1" x14ac:dyDescent="0.2">
      <c r="A42" s="66" t="s">
        <v>11</v>
      </c>
      <c r="D42" s="88">
        <v>0</v>
      </c>
    </row>
    <row r="43" spans="1:14" s="55" customFormat="1" ht="17.25" customHeight="1" x14ac:dyDescent="0.2">
      <c r="A43" s="69" t="s">
        <v>20</v>
      </c>
      <c r="B43" s="96"/>
      <c r="C43" s="96"/>
      <c r="D43" s="84">
        <v>1E-3</v>
      </c>
    </row>
    <row r="44" spans="1:14" s="58" customFormat="1" thickBot="1" x14ac:dyDescent="0.25">
      <c r="A44" s="63" t="s">
        <v>13</v>
      </c>
      <c r="B44" s="97"/>
      <c r="C44" s="97"/>
      <c r="D44" s="98">
        <v>8.7999999999999995E-2</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63.5" customHeight="1" x14ac:dyDescent="0.2">
      <c r="A46" s="142" t="s">
        <v>66</v>
      </c>
      <c r="B46" s="142"/>
      <c r="C46" s="142"/>
      <c r="D46" s="142"/>
      <c r="E46" s="121"/>
      <c r="F46" s="104"/>
      <c r="G46" s="104"/>
      <c r="H46" s="104"/>
      <c r="I46" s="104"/>
    </row>
    <row r="47" spans="1:14" s="103" customFormat="1" ht="11.25" x14ac:dyDescent="0.2">
      <c r="A47" s="101" t="s">
        <v>5</v>
      </c>
      <c r="B47" s="102">
        <v>42735</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55">
    <pageSetUpPr fitToPage="1"/>
  </sheetPr>
  <dimension ref="A1:N57"/>
  <sheetViews>
    <sheetView showGridLines="0" zoomScaleNormal="100" workbookViewId="0">
      <selection activeCell="G46" sqref="G46"/>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43039</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3231824217</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2.1000000000000001E-2</v>
      </c>
    </row>
    <row r="17" spans="1:14" s="66" customFormat="1" ht="17.25" customHeight="1" x14ac:dyDescent="0.2">
      <c r="A17" s="68" t="s">
        <v>34</v>
      </c>
      <c r="B17" s="68"/>
      <c r="C17" s="69"/>
      <c r="D17" s="69"/>
      <c r="E17" s="69"/>
      <c r="F17" s="69"/>
      <c r="G17" s="70">
        <f>G16-0.25%</f>
        <v>1.8500000000000003E-2</v>
      </c>
    </row>
    <row r="18" spans="1:14" s="66" customFormat="1" ht="17.25" customHeight="1" x14ac:dyDescent="0.2">
      <c r="A18" s="71" t="s">
        <v>30</v>
      </c>
      <c r="B18" s="71"/>
      <c r="C18" s="71"/>
      <c r="D18" s="71"/>
      <c r="E18" s="71"/>
      <c r="F18" s="71"/>
      <c r="G18" s="116">
        <v>2.6</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3593</v>
      </c>
    </row>
    <row r="21" spans="1:14" s="66" customFormat="1" ht="17.25" customHeight="1" x14ac:dyDescent="0.2">
      <c r="A21" s="71" t="s">
        <v>4</v>
      </c>
      <c r="B21" s="71"/>
      <c r="C21" s="71"/>
      <c r="D21" s="71"/>
      <c r="E21" s="71"/>
      <c r="F21" s="71"/>
      <c r="G21" s="117">
        <v>1.0057</v>
      </c>
    </row>
    <row r="22" spans="1:14" s="66" customFormat="1" ht="17.25" customHeight="1" thickBot="1" x14ac:dyDescent="0.25">
      <c r="A22" s="76" t="s">
        <v>21</v>
      </c>
      <c r="B22" s="76"/>
      <c r="C22" s="76"/>
      <c r="D22" s="76"/>
      <c r="E22" s="76"/>
      <c r="F22" s="76"/>
      <c r="G22" s="77">
        <v>0.69480399999999998</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0.48599999999999999</v>
      </c>
      <c r="D26" s="83" t="s">
        <v>26</v>
      </c>
      <c r="E26" s="83"/>
      <c r="F26" s="84">
        <v>0.1993</v>
      </c>
      <c r="G26" s="86" t="s">
        <v>24</v>
      </c>
      <c r="K26" s="87"/>
      <c r="L26" s="87"/>
      <c r="M26" s="119"/>
      <c r="N26" s="120"/>
    </row>
    <row r="27" spans="1:14" s="55" customFormat="1" ht="17.25" customHeight="1" x14ac:dyDescent="0.2">
      <c r="A27" s="87" t="s">
        <v>44</v>
      </c>
      <c r="B27" s="88">
        <v>0.11</v>
      </c>
      <c r="D27" s="87" t="s">
        <v>35</v>
      </c>
      <c r="E27" s="87"/>
      <c r="F27" s="119">
        <v>0.1726</v>
      </c>
      <c r="G27" s="120" t="s">
        <v>24</v>
      </c>
      <c r="K27" s="87"/>
      <c r="L27" s="87"/>
      <c r="M27" s="119"/>
      <c r="N27" s="120"/>
    </row>
    <row r="28" spans="1:14" s="55" customFormat="1" ht="17.25" customHeight="1" x14ac:dyDescent="0.2">
      <c r="A28" s="83" t="s">
        <v>53</v>
      </c>
      <c r="B28" s="84">
        <v>7.0499999999999993E-2</v>
      </c>
      <c r="D28" s="83" t="s">
        <v>50</v>
      </c>
      <c r="E28" s="83"/>
      <c r="F28" s="84">
        <v>0.14710000000000001</v>
      </c>
      <c r="G28" s="86" t="s">
        <v>49</v>
      </c>
      <c r="J28" s="87"/>
      <c r="K28" s="87"/>
      <c r="L28" s="87"/>
      <c r="M28" s="119"/>
      <c r="N28" s="120"/>
    </row>
    <row r="29" spans="1:14" s="55" customFormat="1" ht="17.25" customHeight="1" x14ac:dyDescent="0.2">
      <c r="A29" s="89" t="s">
        <v>63</v>
      </c>
      <c r="B29" s="88">
        <v>7.1199999999999999E-2</v>
      </c>
      <c r="D29" s="87" t="s">
        <v>56</v>
      </c>
      <c r="E29" s="87"/>
      <c r="F29" s="119">
        <v>0.1462</v>
      </c>
      <c r="G29" s="120" t="s">
        <v>24</v>
      </c>
      <c r="J29" s="87"/>
      <c r="K29" s="87"/>
      <c r="L29" s="87"/>
      <c r="M29" s="119"/>
      <c r="N29" s="120"/>
    </row>
    <row r="30" spans="1:14" s="58" customFormat="1" ht="17.25" customHeight="1" x14ac:dyDescent="0.2">
      <c r="A30" s="83" t="s">
        <v>65</v>
      </c>
      <c r="B30" s="84">
        <v>7.5700000000000003E-2</v>
      </c>
      <c r="C30" s="120"/>
      <c r="D30" s="83" t="s">
        <v>59</v>
      </c>
      <c r="E30" s="83"/>
      <c r="F30" s="84">
        <v>0.1265</v>
      </c>
      <c r="G30" s="86" t="s">
        <v>46</v>
      </c>
      <c r="K30" s="87"/>
      <c r="L30" s="87"/>
      <c r="M30" s="119"/>
      <c r="N30" s="120"/>
    </row>
    <row r="31" spans="1:14" s="58" customFormat="1" ht="17.25" customHeight="1" x14ac:dyDescent="0.2">
      <c r="A31" s="87" t="s">
        <v>64</v>
      </c>
      <c r="B31" s="119">
        <v>6.2399999999999997E-2</v>
      </c>
      <c r="C31" s="120"/>
      <c r="D31" s="89" t="s">
        <v>48</v>
      </c>
      <c r="E31" s="89"/>
      <c r="F31" s="88">
        <v>8.4099999999999994E-2</v>
      </c>
      <c r="G31" s="90" t="s">
        <v>24</v>
      </c>
      <c r="K31" s="87"/>
      <c r="L31" s="87"/>
      <c r="M31" s="119"/>
      <c r="N31" s="120"/>
    </row>
    <row r="32" spans="1:14" s="58" customFormat="1" ht="17.25" customHeight="1" x14ac:dyDescent="0.2">
      <c r="A32" s="83" t="s">
        <v>54</v>
      </c>
      <c r="B32" s="84">
        <v>6.0999999999999999E-2</v>
      </c>
      <c r="C32" s="120"/>
      <c r="D32" s="83" t="s">
        <v>45</v>
      </c>
      <c r="E32" s="83"/>
      <c r="F32" s="84">
        <v>6.0999999999999999E-2</v>
      </c>
      <c r="G32" s="86" t="s">
        <v>46</v>
      </c>
      <c r="K32" s="87"/>
      <c r="L32" s="87"/>
      <c r="M32" s="119"/>
      <c r="N32" s="120"/>
    </row>
    <row r="33" spans="1:14" s="122" customFormat="1" ht="17.25" customHeight="1" x14ac:dyDescent="0.2">
      <c r="A33" s="89" t="s">
        <v>62</v>
      </c>
      <c r="B33" s="88">
        <v>6.3200000000000006E-2</v>
      </c>
      <c r="C33" s="120"/>
      <c r="D33" s="89"/>
      <c r="E33" s="89"/>
      <c r="F33" s="88"/>
      <c r="G33" s="90"/>
      <c r="H33" s="58"/>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0.2177</v>
      </c>
    </row>
    <row r="38" spans="1:14" s="55" customFormat="1" ht="17.25" customHeight="1" x14ac:dyDescent="0.2">
      <c r="A38" s="66" t="s">
        <v>17</v>
      </c>
      <c r="D38" s="88">
        <v>2.46E-2</v>
      </c>
      <c r="E38" s="78"/>
      <c r="F38" s="78"/>
      <c r="G38" s="78"/>
    </row>
    <row r="39" spans="1:14" s="55" customFormat="1" ht="17.25" customHeight="1" x14ac:dyDescent="0.2">
      <c r="A39" s="69" t="s">
        <v>29</v>
      </c>
      <c r="B39" s="96"/>
      <c r="C39" s="96"/>
      <c r="D39" s="84">
        <v>0.33779999999999999</v>
      </c>
    </row>
    <row r="40" spans="1:14" s="55" customFormat="1" ht="17.25" customHeight="1" x14ac:dyDescent="0.2">
      <c r="A40" s="66" t="s">
        <v>18</v>
      </c>
      <c r="D40" s="88">
        <v>0.19439999999999999</v>
      </c>
    </row>
    <row r="41" spans="1:14" s="55" customFormat="1" ht="17.25" customHeight="1" x14ac:dyDescent="0.2">
      <c r="A41" s="69" t="s">
        <v>19</v>
      </c>
      <c r="B41" s="96"/>
      <c r="C41" s="96"/>
      <c r="D41" s="84">
        <v>0.13739999999999999</v>
      </c>
    </row>
    <row r="42" spans="1:14" s="55" customFormat="1" ht="17.25" customHeight="1" x14ac:dyDescent="0.2">
      <c r="A42" s="66" t="s">
        <v>11</v>
      </c>
      <c r="D42" s="88">
        <v>0</v>
      </c>
    </row>
    <row r="43" spans="1:14" s="55" customFormat="1" ht="17.25" customHeight="1" x14ac:dyDescent="0.2">
      <c r="A43" s="69" t="s">
        <v>20</v>
      </c>
      <c r="B43" s="96"/>
      <c r="C43" s="96"/>
      <c r="D43" s="84">
        <v>1.6999999999999999E-3</v>
      </c>
    </row>
    <row r="44" spans="1:14" s="58" customFormat="1" thickBot="1" x14ac:dyDescent="0.25">
      <c r="A44" s="63" t="s">
        <v>13</v>
      </c>
      <c r="B44" s="97"/>
      <c r="C44" s="97"/>
      <c r="D44" s="98">
        <v>8.6400000000000005E-2</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63.5" customHeight="1" x14ac:dyDescent="0.2">
      <c r="A46" s="142" t="s">
        <v>66</v>
      </c>
      <c r="B46" s="142"/>
      <c r="C46" s="142"/>
      <c r="D46" s="142"/>
      <c r="E46" s="121"/>
      <c r="F46" s="104"/>
      <c r="G46" s="104"/>
      <c r="H46" s="104"/>
      <c r="I46" s="104"/>
    </row>
    <row r="47" spans="1:14" s="103" customFormat="1" ht="11.25" x14ac:dyDescent="0.2">
      <c r="A47" s="101" t="s">
        <v>5</v>
      </c>
      <c r="B47" s="102">
        <v>42735</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56">
    <pageSetUpPr fitToPage="1"/>
  </sheetPr>
  <dimension ref="A1:N57"/>
  <sheetViews>
    <sheetView showGridLines="0" topLeftCell="A4" zoomScaleNormal="100" workbookViewId="0">
      <selection activeCell="M37" sqref="M37"/>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43008</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3265515298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2.0500000000000001E-2</v>
      </c>
    </row>
    <row r="17" spans="1:14" s="66" customFormat="1" ht="17.25" customHeight="1" x14ac:dyDescent="0.2">
      <c r="A17" s="68" t="s">
        <v>34</v>
      </c>
      <c r="B17" s="68"/>
      <c r="C17" s="69"/>
      <c r="D17" s="69"/>
      <c r="E17" s="69"/>
      <c r="F17" s="69"/>
      <c r="G17" s="70">
        <f>G16-0.25%</f>
        <v>1.8000000000000002E-2</v>
      </c>
    </row>
    <row r="18" spans="1:14" s="66" customFormat="1" ht="17.25" customHeight="1" x14ac:dyDescent="0.2">
      <c r="A18" s="71" t="s">
        <v>30</v>
      </c>
      <c r="B18" s="71"/>
      <c r="C18" s="71"/>
      <c r="D18" s="71"/>
      <c r="E18" s="71"/>
      <c r="F18" s="71"/>
      <c r="G18" s="116">
        <v>2.59</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3594</v>
      </c>
    </row>
    <row r="21" spans="1:14" s="66" customFormat="1" ht="17.25" customHeight="1" x14ac:dyDescent="0.2">
      <c r="A21" s="71" t="s">
        <v>4</v>
      </c>
      <c r="B21" s="71"/>
      <c r="C21" s="71"/>
      <c r="D21" s="71"/>
      <c r="E21" s="71"/>
      <c r="F21" s="71"/>
      <c r="G21" s="117">
        <v>1.0071000000000001</v>
      </c>
    </row>
    <row r="22" spans="1:14" s="66" customFormat="1" ht="17.25" customHeight="1" thickBot="1" x14ac:dyDescent="0.25">
      <c r="A22" s="76" t="s">
        <v>21</v>
      </c>
      <c r="B22" s="76"/>
      <c r="C22" s="76"/>
      <c r="D22" s="76"/>
      <c r="E22" s="76"/>
      <c r="F22" s="76"/>
      <c r="G22" s="77">
        <v>0.69480399999999998</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0.48</v>
      </c>
      <c r="D26" s="83" t="s">
        <v>26</v>
      </c>
      <c r="E26" s="83"/>
      <c r="F26" s="84">
        <v>0.19658</v>
      </c>
      <c r="G26" s="86" t="s">
        <v>24</v>
      </c>
      <c r="K26" s="87"/>
      <c r="L26" s="87"/>
      <c r="M26" s="119"/>
      <c r="N26" s="120"/>
    </row>
    <row r="27" spans="1:14" s="55" customFormat="1" ht="17.25" customHeight="1" x14ac:dyDescent="0.2">
      <c r="A27" s="87" t="s">
        <v>44</v>
      </c>
      <c r="B27" s="88">
        <v>0.1087</v>
      </c>
      <c r="D27" s="87" t="s">
        <v>35</v>
      </c>
      <c r="E27" s="87"/>
      <c r="F27" s="119">
        <v>0.17043900000000001</v>
      </c>
      <c r="G27" s="120" t="s">
        <v>24</v>
      </c>
      <c r="K27" s="87"/>
      <c r="L27" s="87"/>
      <c r="M27" s="119"/>
      <c r="N27" s="120"/>
    </row>
    <row r="28" spans="1:14" s="55" customFormat="1" ht="17.25" customHeight="1" x14ac:dyDescent="0.2">
      <c r="A28" s="83" t="s">
        <v>53</v>
      </c>
      <c r="B28" s="84">
        <v>6.9699999999999998E-2</v>
      </c>
      <c r="D28" s="83" t="s">
        <v>50</v>
      </c>
      <c r="E28" s="83"/>
      <c r="F28" s="84">
        <v>0.14532300000000001</v>
      </c>
      <c r="G28" s="86" t="s">
        <v>49</v>
      </c>
      <c r="J28" s="87"/>
      <c r="K28" s="87"/>
      <c r="L28" s="87"/>
      <c r="M28" s="119"/>
      <c r="N28" s="120"/>
    </row>
    <row r="29" spans="1:14" s="55" customFormat="1" ht="17.25" customHeight="1" x14ac:dyDescent="0.2">
      <c r="A29" s="89" t="s">
        <v>63</v>
      </c>
      <c r="B29" s="88">
        <v>7.0300000000000001E-2</v>
      </c>
      <c r="D29" s="87" t="s">
        <v>56</v>
      </c>
      <c r="E29" s="87"/>
      <c r="F29" s="119">
        <v>0.144403</v>
      </c>
      <c r="G29" s="120" t="s">
        <v>24</v>
      </c>
      <c r="J29" s="87"/>
      <c r="K29" s="87"/>
      <c r="L29" s="87"/>
      <c r="M29" s="119"/>
      <c r="N29" s="120"/>
    </row>
    <row r="30" spans="1:14" s="58" customFormat="1" ht="17.25" customHeight="1" x14ac:dyDescent="0.2">
      <c r="A30" s="83" t="s">
        <v>65</v>
      </c>
      <c r="B30" s="84">
        <v>7.4800000000000005E-2</v>
      </c>
      <c r="C30" s="120"/>
      <c r="D30" s="83" t="s">
        <v>59</v>
      </c>
      <c r="E30" s="83"/>
      <c r="F30" s="84">
        <v>0.12496699999999999</v>
      </c>
      <c r="G30" s="86" t="s">
        <v>46</v>
      </c>
      <c r="K30" s="87"/>
      <c r="L30" s="87"/>
      <c r="M30" s="119"/>
      <c r="N30" s="120"/>
    </row>
    <row r="31" spans="1:14" s="58" customFormat="1" ht="17.25" customHeight="1" x14ac:dyDescent="0.2">
      <c r="A31" s="87" t="s">
        <v>64</v>
      </c>
      <c r="B31" s="119">
        <v>6.1600000000000002E-2</v>
      </c>
      <c r="C31" s="120"/>
      <c r="D31" s="89" t="s">
        <v>48</v>
      </c>
      <c r="E31" s="89"/>
      <c r="F31" s="88">
        <v>8.3085000000000006E-2</v>
      </c>
      <c r="G31" s="90" t="s">
        <v>24</v>
      </c>
      <c r="K31" s="87"/>
      <c r="L31" s="87"/>
      <c r="M31" s="119"/>
      <c r="N31" s="120"/>
    </row>
    <row r="32" spans="1:14" s="58" customFormat="1" ht="17.25" customHeight="1" x14ac:dyDescent="0.2">
      <c r="A32" s="83" t="s">
        <v>54</v>
      </c>
      <c r="B32" s="84">
        <v>6.0299999999999999E-2</v>
      </c>
      <c r="C32" s="120"/>
      <c r="D32" s="83" t="s">
        <v>45</v>
      </c>
      <c r="E32" s="83"/>
      <c r="F32" s="84">
        <v>6.0303000000000002E-2</v>
      </c>
      <c r="G32" s="86" t="s">
        <v>46</v>
      </c>
      <c r="K32" s="87"/>
      <c r="L32" s="87"/>
      <c r="M32" s="119"/>
      <c r="N32" s="120"/>
    </row>
    <row r="33" spans="1:14" s="122" customFormat="1" ht="17.25" customHeight="1" x14ac:dyDescent="0.2">
      <c r="A33" s="89" t="s">
        <v>62</v>
      </c>
      <c r="B33" s="88">
        <v>7.46E-2</v>
      </c>
      <c r="C33" s="120"/>
      <c r="D33" s="89"/>
      <c r="E33" s="89"/>
      <c r="F33" s="88"/>
      <c r="G33" s="90"/>
      <c r="H33" s="58"/>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0.21920000000000001</v>
      </c>
    </row>
    <row r="38" spans="1:14" s="55" customFormat="1" ht="17.25" customHeight="1" x14ac:dyDescent="0.2">
      <c r="A38" s="66" t="s">
        <v>17</v>
      </c>
      <c r="D38" s="88">
        <v>2.5000000000000001E-2</v>
      </c>
      <c r="E38" s="78"/>
      <c r="F38" s="78"/>
      <c r="G38" s="78"/>
    </row>
    <row r="39" spans="1:14" s="55" customFormat="1" ht="17.25" customHeight="1" x14ac:dyDescent="0.2">
      <c r="A39" s="69" t="s">
        <v>29</v>
      </c>
      <c r="B39" s="96"/>
      <c r="C39" s="96"/>
      <c r="D39" s="84">
        <v>0.33400000000000002</v>
      </c>
    </row>
    <row r="40" spans="1:14" s="55" customFormat="1" ht="17.25" customHeight="1" x14ac:dyDescent="0.2">
      <c r="A40" s="66" t="s">
        <v>18</v>
      </c>
      <c r="D40" s="88">
        <v>0.19470000000000001</v>
      </c>
    </row>
    <row r="41" spans="1:14" s="55" customFormat="1" ht="17.25" customHeight="1" x14ac:dyDescent="0.2">
      <c r="A41" s="69" t="s">
        <v>19</v>
      </c>
      <c r="B41" s="96"/>
      <c r="C41" s="96"/>
      <c r="D41" s="84">
        <v>0.1346</v>
      </c>
    </row>
    <row r="42" spans="1:14" s="55" customFormat="1" ht="17.25" customHeight="1" x14ac:dyDescent="0.2">
      <c r="A42" s="66" t="s">
        <v>11</v>
      </c>
      <c r="D42" s="88">
        <v>0</v>
      </c>
    </row>
    <row r="43" spans="1:14" s="55" customFormat="1" ht="17.25" customHeight="1" x14ac:dyDescent="0.2">
      <c r="A43" s="69" t="s">
        <v>20</v>
      </c>
      <c r="B43" s="96"/>
      <c r="C43" s="96"/>
      <c r="D43" s="84">
        <v>1.6999999999999999E-3</v>
      </c>
    </row>
    <row r="44" spans="1:14" s="58" customFormat="1" thickBot="1" x14ac:dyDescent="0.25">
      <c r="A44" s="63" t="s">
        <v>13</v>
      </c>
      <c r="B44" s="97"/>
      <c r="C44" s="97"/>
      <c r="D44" s="98">
        <v>9.0800000000000006E-2</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63.5" customHeight="1" x14ac:dyDescent="0.2">
      <c r="A46" s="142" t="s">
        <v>66</v>
      </c>
      <c r="B46" s="142"/>
      <c r="C46" s="142"/>
      <c r="D46" s="142"/>
      <c r="E46" s="121"/>
      <c r="F46" s="104"/>
      <c r="G46" s="104"/>
      <c r="H46" s="104"/>
      <c r="I46" s="104"/>
    </row>
    <row r="47" spans="1:14" s="103" customFormat="1" ht="11.25" x14ac:dyDescent="0.2">
      <c r="A47" s="101" t="s">
        <v>5</v>
      </c>
      <c r="B47" s="102">
        <v>42735</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57">
    <pageSetUpPr fitToPage="1"/>
  </sheetPr>
  <dimension ref="A1:N57"/>
  <sheetViews>
    <sheetView showGridLines="0" zoomScaleNormal="100" workbookViewId="0">
      <selection activeCell="D13" sqref="D13"/>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42978</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3254386624.6500001</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2.06E-2</v>
      </c>
    </row>
    <row r="17" spans="1:14" s="66" customFormat="1" ht="17.25" customHeight="1" x14ac:dyDescent="0.2">
      <c r="A17" s="68" t="s">
        <v>34</v>
      </c>
      <c r="B17" s="68"/>
      <c r="C17" s="69"/>
      <c r="D17" s="69"/>
      <c r="E17" s="69"/>
      <c r="F17" s="69"/>
      <c r="G17" s="70">
        <f>G16-0.25%</f>
        <v>1.8100000000000002E-2</v>
      </c>
    </row>
    <row r="18" spans="1:14" s="66" customFormat="1" ht="17.25" customHeight="1" x14ac:dyDescent="0.2">
      <c r="A18" s="71" t="s">
        <v>30</v>
      </c>
      <c r="B18" s="71"/>
      <c r="C18" s="71"/>
      <c r="D18" s="71"/>
      <c r="E18" s="71"/>
      <c r="F18" s="71"/>
      <c r="G18" s="116">
        <v>2.56</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3693</v>
      </c>
    </row>
    <row r="21" spans="1:14" s="66" customFormat="1" ht="17.25" customHeight="1" x14ac:dyDescent="0.2">
      <c r="A21" s="71" t="s">
        <v>4</v>
      </c>
      <c r="B21" s="71"/>
      <c r="C21" s="71"/>
      <c r="D21" s="71"/>
      <c r="E21" s="71"/>
      <c r="F21" s="71"/>
      <c r="G21" s="117">
        <v>1.0109999999999999</v>
      </c>
    </row>
    <row r="22" spans="1:14" s="66" customFormat="1" ht="17.25" customHeight="1" thickBot="1" x14ac:dyDescent="0.25">
      <c r="A22" s="76" t="s">
        <v>21</v>
      </c>
      <c r="B22" s="76"/>
      <c r="C22" s="76"/>
      <c r="D22" s="76"/>
      <c r="E22" s="76"/>
      <c r="F22" s="76"/>
      <c r="G22" s="77">
        <v>0.69480399999999998</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0.48049999999999998</v>
      </c>
      <c r="D26" s="83" t="s">
        <v>26</v>
      </c>
      <c r="E26" s="83"/>
      <c r="F26" s="84">
        <v>0.19719999999999999</v>
      </c>
      <c r="G26" s="86" t="s">
        <v>24</v>
      </c>
      <c r="K26" s="87"/>
      <c r="L26" s="87"/>
      <c r="M26" s="119"/>
      <c r="N26" s="120"/>
    </row>
    <row r="27" spans="1:14" s="55" customFormat="1" ht="17.25" customHeight="1" x14ac:dyDescent="0.2">
      <c r="A27" s="87" t="s">
        <v>44</v>
      </c>
      <c r="B27" s="88">
        <v>0.10879999999999999</v>
      </c>
      <c r="D27" s="87" t="s">
        <v>35</v>
      </c>
      <c r="E27" s="87"/>
      <c r="F27" s="119">
        <v>0.19489999999999999</v>
      </c>
      <c r="G27" s="120" t="s">
        <v>24</v>
      </c>
      <c r="K27" s="87"/>
      <c r="L27" s="87"/>
      <c r="M27" s="119"/>
      <c r="N27" s="120"/>
    </row>
    <row r="28" spans="1:14" s="55" customFormat="1" ht="17.25" customHeight="1" x14ac:dyDescent="0.2">
      <c r="A28" s="83" t="s">
        <v>53</v>
      </c>
      <c r="B28" s="84">
        <v>9.3899999999999997E-2</v>
      </c>
      <c r="D28" s="83" t="s">
        <v>50</v>
      </c>
      <c r="E28" s="83"/>
      <c r="F28" s="84">
        <v>0.14549999999999999</v>
      </c>
      <c r="G28" s="86" t="s">
        <v>49</v>
      </c>
      <c r="J28" s="87"/>
      <c r="K28" s="87"/>
      <c r="L28" s="87"/>
      <c r="M28" s="119"/>
      <c r="N28" s="120"/>
    </row>
    <row r="29" spans="1:14" s="55" customFormat="1" ht="17.25" customHeight="1" x14ac:dyDescent="0.2">
      <c r="A29" s="89" t="s">
        <v>63</v>
      </c>
      <c r="B29" s="88">
        <v>6.3200000000000006E-2</v>
      </c>
      <c r="D29" s="87" t="s">
        <v>56</v>
      </c>
      <c r="E29" s="87"/>
      <c r="F29" s="119">
        <v>0.14460000000000001</v>
      </c>
      <c r="G29" s="120" t="s">
        <v>24</v>
      </c>
      <c r="J29" s="87"/>
      <c r="K29" s="87"/>
      <c r="L29" s="87"/>
      <c r="M29" s="119"/>
      <c r="N29" s="120"/>
    </row>
    <row r="30" spans="1:14" s="58" customFormat="1" ht="17.25" customHeight="1" x14ac:dyDescent="0.2">
      <c r="A30" s="83" t="s">
        <v>65</v>
      </c>
      <c r="B30" s="84">
        <v>5.8099999999999999E-2</v>
      </c>
      <c r="C30" s="120"/>
      <c r="D30" s="83" t="s">
        <v>59</v>
      </c>
      <c r="E30" s="83"/>
      <c r="F30" s="84">
        <v>0.10829999999999999</v>
      </c>
      <c r="G30" s="86" t="s">
        <v>46</v>
      </c>
      <c r="K30" s="87"/>
      <c r="L30" s="87"/>
      <c r="M30" s="119"/>
      <c r="N30" s="120"/>
    </row>
    <row r="31" spans="1:14" s="58" customFormat="1" ht="17.25" customHeight="1" x14ac:dyDescent="0.2">
      <c r="A31" s="87" t="s">
        <v>64</v>
      </c>
      <c r="B31" s="119">
        <v>6.1800000000000001E-2</v>
      </c>
      <c r="C31" s="120"/>
      <c r="D31" s="89" t="s">
        <v>48</v>
      </c>
      <c r="E31" s="89"/>
      <c r="F31" s="88">
        <v>7.5800000000000006E-2</v>
      </c>
      <c r="G31" s="90" t="s">
        <v>24</v>
      </c>
      <c r="K31" s="87"/>
      <c r="L31" s="87"/>
      <c r="M31" s="119"/>
      <c r="N31" s="120"/>
    </row>
    <row r="32" spans="1:14" s="58" customFormat="1" ht="17.25" customHeight="1" x14ac:dyDescent="0.2">
      <c r="A32" s="83" t="s">
        <v>54</v>
      </c>
      <c r="B32" s="84">
        <v>6.0400000000000002E-2</v>
      </c>
      <c r="C32" s="120"/>
      <c r="D32" s="83" t="s">
        <v>45</v>
      </c>
      <c r="E32" s="83"/>
      <c r="F32" s="84">
        <v>6.0400000000000002E-2</v>
      </c>
      <c r="G32" s="86" t="s">
        <v>46</v>
      </c>
      <c r="K32" s="87"/>
      <c r="L32" s="87"/>
      <c r="M32" s="119"/>
      <c r="N32" s="120"/>
    </row>
    <row r="33" spans="1:14" s="122" customFormat="1" ht="17.25" customHeight="1" x14ac:dyDescent="0.2">
      <c r="A33" s="89" t="s">
        <v>62</v>
      </c>
      <c r="B33" s="88">
        <v>7.3300000000000004E-2</v>
      </c>
      <c r="C33" s="120"/>
      <c r="D33" s="89"/>
      <c r="E33" s="89"/>
      <c r="F33" s="88"/>
      <c r="G33" s="90"/>
      <c r="H33" s="58"/>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0.2218</v>
      </c>
    </row>
    <row r="38" spans="1:14" s="55" customFormat="1" ht="17.25" customHeight="1" x14ac:dyDescent="0.2">
      <c r="A38" s="66" t="s">
        <v>17</v>
      </c>
      <c r="D38" s="88">
        <v>2.3800000000000002E-2</v>
      </c>
      <c r="E38" s="78"/>
      <c r="F38" s="78"/>
      <c r="G38" s="78"/>
    </row>
    <row r="39" spans="1:14" s="55" customFormat="1" ht="17.25" customHeight="1" x14ac:dyDescent="0.2">
      <c r="A39" s="69" t="s">
        <v>29</v>
      </c>
      <c r="B39" s="96"/>
      <c r="C39" s="96"/>
      <c r="D39" s="84">
        <v>0.33629999999999999</v>
      </c>
    </row>
    <row r="40" spans="1:14" s="55" customFormat="1" ht="17.25" customHeight="1" x14ac:dyDescent="0.2">
      <c r="A40" s="66" t="s">
        <v>18</v>
      </c>
      <c r="D40" s="88">
        <v>0.18659999999999999</v>
      </c>
    </row>
    <row r="41" spans="1:14" s="55" customFormat="1" ht="17.25" customHeight="1" x14ac:dyDescent="0.2">
      <c r="A41" s="69" t="s">
        <v>19</v>
      </c>
      <c r="B41" s="96"/>
      <c r="C41" s="96"/>
      <c r="D41" s="84">
        <v>0.13539999999999999</v>
      </c>
    </row>
    <row r="42" spans="1:14" s="55" customFormat="1" ht="17.25" customHeight="1" x14ac:dyDescent="0.2">
      <c r="A42" s="66" t="s">
        <v>11</v>
      </c>
      <c r="D42" s="88">
        <v>0</v>
      </c>
    </row>
    <row r="43" spans="1:14" s="55" customFormat="1" ht="17.25" customHeight="1" x14ac:dyDescent="0.2">
      <c r="A43" s="69" t="s">
        <v>20</v>
      </c>
      <c r="B43" s="96"/>
      <c r="C43" s="96"/>
      <c r="D43" s="84">
        <v>1.5E-3</v>
      </c>
    </row>
    <row r="44" spans="1:14" s="58" customFormat="1" thickBot="1" x14ac:dyDescent="0.25">
      <c r="A44" s="63" t="s">
        <v>13</v>
      </c>
      <c r="B44" s="97"/>
      <c r="C44" s="97"/>
      <c r="D44" s="98">
        <v>9.4600000000000004E-2</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63.5" customHeight="1" x14ac:dyDescent="0.2">
      <c r="A46" s="142" t="s">
        <v>66</v>
      </c>
      <c r="B46" s="142"/>
      <c r="C46" s="142"/>
      <c r="D46" s="142"/>
      <c r="E46" s="121"/>
      <c r="F46" s="104"/>
      <c r="G46" s="104"/>
      <c r="H46" s="104"/>
      <c r="I46" s="104"/>
    </row>
    <row r="47" spans="1:14" s="103" customFormat="1" ht="11.25" x14ac:dyDescent="0.2">
      <c r="A47" s="101" t="s">
        <v>5</v>
      </c>
      <c r="B47" s="102">
        <v>42735</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EBB37-3022-478A-AC97-A1B3D257C779}">
  <sheetPr>
    <pageSetUpPr fitToPage="1"/>
  </sheetPr>
  <dimension ref="A1:P56"/>
  <sheetViews>
    <sheetView showGridLines="0" topLeftCell="A19" zoomScaleNormal="100" workbookViewId="0">
      <selection activeCell="B8" sqref="B8"/>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45138</v>
      </c>
      <c r="C10" s="131"/>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135">
        <v>2786104698.5300002</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'[13]SSV Net Blended Yield'!$F$20</f>
        <v>2.8595633114006602E-2</v>
      </c>
      <c r="H16" s="123"/>
    </row>
    <row r="17" spans="1:16" s="66" customFormat="1" ht="17.25" customHeight="1" x14ac:dyDescent="0.2">
      <c r="A17" s="68" t="s">
        <v>103</v>
      </c>
      <c r="B17" s="68"/>
      <c r="C17" s="69"/>
      <c r="D17" s="69"/>
      <c r="E17" s="69"/>
      <c r="F17" s="69"/>
      <c r="G17" s="70">
        <f>'[14]SVD Net Blended Yield'!$F$19</f>
        <v>2.6600312068673498E-2</v>
      </c>
      <c r="H17" s="123"/>
    </row>
    <row r="18" spans="1:16" s="66" customFormat="1" ht="17.25" customHeight="1" x14ac:dyDescent="0.2">
      <c r="A18" s="71" t="s">
        <v>30</v>
      </c>
      <c r="B18" s="71"/>
      <c r="C18" s="71"/>
      <c r="D18" s="71"/>
      <c r="E18" s="71"/>
      <c r="F18" s="71"/>
      <c r="G18" s="116">
        <v>2.9</v>
      </c>
      <c r="H18" s="123"/>
    </row>
    <row r="19" spans="1:16" s="66" customFormat="1" ht="17.25" customHeight="1" x14ac:dyDescent="0.2">
      <c r="A19" s="71" t="s">
        <v>22</v>
      </c>
      <c r="B19" s="71"/>
      <c r="C19" s="71"/>
      <c r="D19" s="71"/>
      <c r="E19" s="71"/>
      <c r="F19" s="71"/>
      <c r="G19" s="73">
        <v>8</v>
      </c>
      <c r="H19" s="123"/>
    </row>
    <row r="20" spans="1:16" s="66" customFormat="1" ht="17.25" customHeight="1" x14ac:dyDescent="0.2">
      <c r="A20" s="71" t="s">
        <v>3</v>
      </c>
      <c r="B20" s="71"/>
      <c r="C20" s="71"/>
      <c r="D20" s="71"/>
      <c r="E20" s="71"/>
      <c r="F20" s="71"/>
      <c r="G20" s="118">
        <v>2814</v>
      </c>
      <c r="H20" s="123"/>
    </row>
    <row r="21" spans="1:16" s="66" customFormat="1" ht="17.25" customHeight="1" x14ac:dyDescent="0.2">
      <c r="A21" s="71" t="s">
        <v>4</v>
      </c>
      <c r="B21" s="71"/>
      <c r="C21" s="71"/>
      <c r="D21" s="71"/>
      <c r="E21" s="71"/>
      <c r="F21" s="71"/>
      <c r="G21" s="117">
        <v>0.93469999999999998</v>
      </c>
      <c r="H21" s="123"/>
    </row>
    <row r="22" spans="1:16" s="66" customFormat="1" ht="17.25" customHeight="1" thickBot="1" x14ac:dyDescent="0.25">
      <c r="A22" s="76" t="s">
        <v>21</v>
      </c>
      <c r="B22" s="76"/>
      <c r="C22" s="76"/>
      <c r="D22" s="76"/>
      <c r="E22" s="76"/>
      <c r="F22" s="76"/>
      <c r="G22" s="77">
        <v>0.63380000000000003</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c r="J25" s="80"/>
    </row>
    <row r="26" spans="1:16" s="55" customFormat="1" ht="17.25" customHeight="1" x14ac:dyDescent="0.2">
      <c r="A26" s="83" t="s">
        <v>41</v>
      </c>
      <c r="B26" s="83"/>
      <c r="C26" s="84">
        <v>0.66444781782128293</v>
      </c>
      <c r="D26" s="85"/>
      <c r="E26" s="83" t="s">
        <v>95</v>
      </c>
      <c r="F26" s="83"/>
      <c r="G26" s="83"/>
      <c r="H26" s="84">
        <v>0.17796358430162607</v>
      </c>
      <c r="I26" s="86" t="s">
        <v>49</v>
      </c>
      <c r="J26" s="85"/>
      <c r="M26" s="87"/>
      <c r="N26" s="87"/>
      <c r="O26" s="119"/>
      <c r="P26" s="120"/>
    </row>
    <row r="27" spans="1:16" s="55" customFormat="1" ht="17.25" customHeight="1" x14ac:dyDescent="0.2">
      <c r="A27" s="87" t="s">
        <v>78</v>
      </c>
      <c r="B27" s="87"/>
      <c r="C27" s="88">
        <v>6.0478136170688195E-2</v>
      </c>
      <c r="D27" s="85"/>
      <c r="E27" s="89" t="s">
        <v>35</v>
      </c>
      <c r="F27" s="89"/>
      <c r="G27" s="89"/>
      <c r="H27" s="88">
        <v>0.15540953249475947</v>
      </c>
      <c r="I27" s="90" t="s">
        <v>24</v>
      </c>
      <c r="J27" s="85"/>
      <c r="K27" s="87"/>
      <c r="L27" s="87"/>
      <c r="M27" s="87"/>
      <c r="N27" s="87"/>
      <c r="O27" s="119"/>
      <c r="P27" s="120"/>
    </row>
    <row r="28" spans="1:16" s="55" customFormat="1" ht="17.25" customHeight="1" x14ac:dyDescent="0.2">
      <c r="A28" s="83" t="s">
        <v>63</v>
      </c>
      <c r="B28" s="83"/>
      <c r="C28" s="84">
        <v>5.9731617552379775E-2</v>
      </c>
      <c r="D28" s="85"/>
      <c r="E28" s="83" t="s">
        <v>26</v>
      </c>
      <c r="F28" s="83"/>
      <c r="G28" s="83"/>
      <c r="H28" s="84">
        <v>0.15282454442385174</v>
      </c>
      <c r="I28" s="86" t="s">
        <v>24</v>
      </c>
      <c r="J28" s="85"/>
      <c r="L28" s="87"/>
      <c r="M28" s="87"/>
      <c r="N28" s="87"/>
      <c r="O28" s="119"/>
      <c r="P28" s="120"/>
    </row>
    <row r="29" spans="1:16" s="55" customFormat="1" ht="17.25" customHeight="1" x14ac:dyDescent="0.2">
      <c r="A29" s="89" t="s">
        <v>79</v>
      </c>
      <c r="B29" s="89"/>
      <c r="C29" s="88">
        <v>5.9858185342065572E-2</v>
      </c>
      <c r="D29" s="85"/>
      <c r="E29" s="87" t="s">
        <v>72</v>
      </c>
      <c r="F29" s="87"/>
      <c r="G29" s="87"/>
      <c r="H29" s="119">
        <v>0.13235023461054957</v>
      </c>
      <c r="I29" s="90" t="s">
        <v>46</v>
      </c>
      <c r="J29" s="85"/>
      <c r="L29" s="87"/>
      <c r="M29" s="87"/>
      <c r="N29" s="87"/>
      <c r="O29" s="119"/>
      <c r="P29" s="120"/>
    </row>
    <row r="30" spans="1:16" s="58" customFormat="1" ht="17.25" customHeight="1" x14ac:dyDescent="0.2">
      <c r="A30" s="83" t="s">
        <v>74</v>
      </c>
      <c r="B30" s="83"/>
      <c r="C30" s="84">
        <v>5.9484719255420496E-2</v>
      </c>
      <c r="D30" s="90"/>
      <c r="E30" s="83" t="s">
        <v>50</v>
      </c>
      <c r="F30" s="83"/>
      <c r="G30" s="83"/>
      <c r="H30" s="84">
        <v>0.12819699693570369</v>
      </c>
      <c r="I30" s="86" t="s">
        <v>49</v>
      </c>
      <c r="J30" s="122"/>
      <c r="M30" s="87"/>
      <c r="N30" s="87"/>
      <c r="O30" s="119"/>
      <c r="P30" s="120"/>
    </row>
    <row r="31" spans="1:16" s="58" customFormat="1" ht="17.25" customHeight="1" x14ac:dyDescent="0.2">
      <c r="A31" s="87" t="s">
        <v>53</v>
      </c>
      <c r="B31" s="87"/>
      <c r="C31" s="119">
        <v>5.5261818182606538E-2</v>
      </c>
      <c r="D31" s="90"/>
      <c r="E31" s="89" t="s">
        <v>48</v>
      </c>
      <c r="F31" s="89"/>
      <c r="G31" s="89"/>
      <c r="H31" s="88">
        <v>0.12615626113241535</v>
      </c>
      <c r="I31" s="90" t="s">
        <v>24</v>
      </c>
      <c r="J31" s="122"/>
      <c r="M31" s="87"/>
      <c r="N31" s="87"/>
      <c r="O31" s="119"/>
      <c r="P31" s="120"/>
    </row>
    <row r="32" spans="1:16" s="58" customFormat="1" ht="17.25" customHeight="1" x14ac:dyDescent="0.2">
      <c r="A32" s="83" t="s">
        <v>81</v>
      </c>
      <c r="B32" s="83"/>
      <c r="C32" s="84">
        <v>8.6892541270158306E-3</v>
      </c>
      <c r="D32" s="90"/>
      <c r="E32" s="83" t="s">
        <v>90</v>
      </c>
      <c r="F32" s="83"/>
      <c r="G32" s="83"/>
      <c r="H32" s="84">
        <v>9.1917052067396504E-2</v>
      </c>
      <c r="I32" s="86" t="s">
        <v>24</v>
      </c>
      <c r="J32" s="122"/>
      <c r="L32" s="87"/>
      <c r="M32" s="87"/>
      <c r="N32" s="119"/>
      <c r="O32" s="120"/>
    </row>
    <row r="33" spans="1:15" s="58" customFormat="1" ht="17.25" customHeight="1" x14ac:dyDescent="0.2">
      <c r="A33" s="87" t="s">
        <v>62</v>
      </c>
      <c r="B33" s="87"/>
      <c r="C33" s="119">
        <v>3.20484515485406E-2</v>
      </c>
      <c r="D33" s="90"/>
      <c r="E33" s="87" t="s">
        <v>98</v>
      </c>
      <c r="F33" s="87"/>
      <c r="G33" s="119"/>
      <c r="H33" s="88">
        <v>3.1333424851571496E-3</v>
      </c>
      <c r="I33" s="90" t="s">
        <v>49</v>
      </c>
      <c r="J33" s="122"/>
      <c r="L33" s="87"/>
      <c r="M33" s="87"/>
      <c r="N33" s="119"/>
      <c r="O33" s="120"/>
    </row>
    <row r="34" spans="1:15" s="55" customFormat="1" ht="17.25" customHeight="1" x14ac:dyDescent="0.2">
      <c r="A34" s="58"/>
      <c r="B34" s="58"/>
      <c r="D34" s="89"/>
      <c r="E34" s="87"/>
      <c r="F34" s="119"/>
      <c r="G34" s="120"/>
      <c r="H34" s="58"/>
      <c r="I34" s="58"/>
      <c r="J34" s="85"/>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122"/>
      <c r="E36" s="80"/>
      <c r="F36" s="80"/>
      <c r="G36" s="80"/>
      <c r="H36" s="80"/>
      <c r="I36" s="125" t="s">
        <v>14</v>
      </c>
    </row>
    <row r="37" spans="1:15" s="55" customFormat="1" ht="17.25" customHeight="1" x14ac:dyDescent="0.2">
      <c r="A37" s="69" t="s">
        <v>16</v>
      </c>
      <c r="B37" s="96"/>
      <c r="C37" s="84">
        <v>0.18469039542241228</v>
      </c>
      <c r="D37" s="85"/>
      <c r="E37" s="69" t="s">
        <v>84</v>
      </c>
      <c r="F37" s="96"/>
      <c r="G37" s="96"/>
      <c r="H37" s="96"/>
      <c r="I37" s="134">
        <v>0.60114906856907768</v>
      </c>
      <c r="J37" s="85"/>
    </row>
    <row r="38" spans="1:15" s="55" customFormat="1" ht="17.25" customHeight="1" x14ac:dyDescent="0.2">
      <c r="A38" s="66" t="s">
        <v>17</v>
      </c>
      <c r="C38" s="88">
        <v>4.4757891563661042E-2</v>
      </c>
      <c r="D38" s="80"/>
      <c r="E38" s="66" t="s">
        <v>85</v>
      </c>
      <c r="I38" s="133">
        <v>5.9014177948313311E-2</v>
      </c>
      <c r="J38" s="85"/>
    </row>
    <row r="39" spans="1:15" s="55" customFormat="1" ht="17.25" customHeight="1" x14ac:dyDescent="0.2">
      <c r="A39" s="69" t="s">
        <v>73</v>
      </c>
      <c r="B39" s="96"/>
      <c r="C39" s="84">
        <v>0.35731912612042743</v>
      </c>
      <c r="D39" s="85"/>
      <c r="E39" s="69" t="s">
        <v>37</v>
      </c>
      <c r="F39" s="96"/>
      <c r="G39" s="96"/>
      <c r="H39" s="96"/>
      <c r="I39" s="134">
        <v>0.15752590815571177</v>
      </c>
      <c r="J39" s="85"/>
    </row>
    <row r="40" spans="1:15" s="55" customFormat="1" ht="17.25" customHeight="1" x14ac:dyDescent="0.2">
      <c r="A40" s="66" t="s">
        <v>18</v>
      </c>
      <c r="C40" s="88">
        <v>0.20842476411663249</v>
      </c>
      <c r="D40" s="85"/>
      <c r="E40" s="66" t="s">
        <v>86</v>
      </c>
      <c r="I40" s="133">
        <v>0.13970625522124289</v>
      </c>
      <c r="J40" s="85"/>
    </row>
    <row r="41" spans="1:15" s="55" customFormat="1" ht="17.25" customHeight="1" x14ac:dyDescent="0.2">
      <c r="A41" s="69" t="s">
        <v>19</v>
      </c>
      <c r="B41" s="96"/>
      <c r="C41" s="84">
        <v>0.1533178581914407</v>
      </c>
      <c r="D41" s="85"/>
      <c r="E41" s="69" t="s">
        <v>87</v>
      </c>
      <c r="F41" s="96"/>
      <c r="G41" s="96"/>
      <c r="H41" s="96"/>
      <c r="I41" s="134">
        <v>7.0790841728751589E-4</v>
      </c>
      <c r="J41" s="85"/>
    </row>
    <row r="42" spans="1:15" s="55" customFormat="1" ht="17.25" customHeight="1" x14ac:dyDescent="0.2">
      <c r="A42" s="66" t="s">
        <v>11</v>
      </c>
      <c r="C42" s="88">
        <v>9.2963531547574953E-3</v>
      </c>
      <c r="D42" s="85"/>
      <c r="E42" s="66" t="s">
        <v>88</v>
      </c>
      <c r="I42" s="133">
        <v>1.1094888578975143E-6</v>
      </c>
      <c r="J42" s="85"/>
    </row>
    <row r="43" spans="1:15" s="55" customFormat="1" ht="17.25" customHeight="1" thickBot="1" x14ac:dyDescent="0.25">
      <c r="A43" s="69" t="s">
        <v>82</v>
      </c>
      <c r="B43" s="96"/>
      <c r="C43" s="84">
        <v>2.9803923116586526E-4</v>
      </c>
      <c r="D43" s="85"/>
      <c r="E43" s="128" t="s">
        <v>13</v>
      </c>
      <c r="F43" s="128"/>
      <c r="G43" s="128"/>
      <c r="H43" s="128"/>
      <c r="I43" s="130">
        <v>4.1895572199505508E-2</v>
      </c>
      <c r="J43" s="85"/>
    </row>
    <row r="44" spans="1:15" s="58" customFormat="1" ht="17.25" customHeight="1" thickBot="1" x14ac:dyDescent="0.25">
      <c r="A44" s="63" t="s">
        <v>13</v>
      </c>
      <c r="B44" s="97"/>
      <c r="C44" s="98">
        <v>4.1895572199505467E-2</v>
      </c>
      <c r="D44" s="85"/>
      <c r="E44" s="55"/>
      <c r="F44" s="55"/>
      <c r="G44" s="55"/>
      <c r="H44" s="55"/>
      <c r="J44" s="122"/>
    </row>
    <row r="45" spans="1:15" s="100" customFormat="1" ht="16.5" customHeight="1" x14ac:dyDescent="0.2">
      <c r="A45" s="99"/>
      <c r="B45" s="99"/>
      <c r="C45" s="99"/>
      <c r="D45" s="132"/>
      <c r="E45" s="55"/>
      <c r="F45" s="55"/>
      <c r="G45" s="55"/>
      <c r="H45" s="121"/>
      <c r="I45" s="121"/>
    </row>
    <row r="46" spans="1:15" s="103" customFormat="1" ht="101.25" customHeight="1" x14ac:dyDescent="0.2">
      <c r="A46" s="140" t="s">
        <v>104</v>
      </c>
      <c r="B46" s="140"/>
      <c r="C46" s="140"/>
      <c r="D46" s="140"/>
      <c r="E46" s="140"/>
      <c r="F46" s="140"/>
      <c r="G46" s="140"/>
      <c r="H46" s="140"/>
      <c r="I46" s="140"/>
    </row>
    <row r="47" spans="1:15" s="103" customFormat="1" ht="13.5" customHeight="1" x14ac:dyDescent="0.2">
      <c r="A47" s="103" t="s">
        <v>106</v>
      </c>
      <c r="B47" s="102"/>
      <c r="D47" s="104"/>
      <c r="E47" s="104"/>
      <c r="F47" s="104"/>
      <c r="G47" s="104"/>
    </row>
    <row r="48" spans="1:15" s="103" customFormat="1" ht="13.5" customHeight="1" x14ac:dyDescent="0.2">
      <c r="A48" s="103" t="s">
        <v>69</v>
      </c>
      <c r="E48" s="104"/>
      <c r="F48" s="104"/>
      <c r="G48" s="104"/>
    </row>
    <row r="49" spans="1:9" s="103" customFormat="1" ht="26.25" customHeight="1" x14ac:dyDescent="0.2">
      <c r="A49" s="141" t="s">
        <v>105</v>
      </c>
      <c r="B49" s="141"/>
      <c r="C49" s="141"/>
      <c r="D49" s="141"/>
      <c r="E49" s="141"/>
      <c r="F49" s="141"/>
      <c r="G49" s="141"/>
      <c r="H49" s="141"/>
      <c r="I49" s="141"/>
    </row>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algorithmName="SHA-512" hashValue="gy/ayKab7Eqad+M6jK8XQ78azaKEH2vY8BVtLdCe8CTdmLpjHMkD5gJXAHXynupdVUiNTcoWMcoNmGJVknSFLg==" saltValue="isix0MRD1mZd9Dgny5AUoQ==" spinCount="100000" sheet="1" objects="1" scenarios="1"/>
  <mergeCells count="3">
    <mergeCell ref="B2:E7"/>
    <mergeCell ref="A46:I46"/>
    <mergeCell ref="A49:I49"/>
  </mergeCells>
  <pageMargins left="0.25" right="0.25" top="0.25" bottom="0.25" header="0.5" footer="0.5"/>
  <pageSetup scale="91" fitToHeight="0" orientation="portrait" horizontalDpi="4294967292"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N57"/>
  <sheetViews>
    <sheetView workbookViewId="0">
      <selection activeCell="A8" sqref="A8"/>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42947</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3231847271.5500002</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2.01E-2</v>
      </c>
    </row>
    <row r="17" spans="1:14" s="66" customFormat="1" ht="17.25" customHeight="1" x14ac:dyDescent="0.2">
      <c r="A17" s="68" t="s">
        <v>34</v>
      </c>
      <c r="B17" s="68"/>
      <c r="C17" s="69"/>
      <c r="D17" s="69"/>
      <c r="E17" s="69"/>
      <c r="F17" s="69"/>
      <c r="G17" s="70">
        <f>G16-0.25%</f>
        <v>1.7600000000000001E-2</v>
      </c>
    </row>
    <row r="18" spans="1:14" s="66" customFormat="1" ht="17.25" customHeight="1" x14ac:dyDescent="0.2">
      <c r="A18" s="71" t="s">
        <v>30</v>
      </c>
      <c r="B18" s="71"/>
      <c r="C18" s="71"/>
      <c r="D18" s="71"/>
      <c r="E18" s="71"/>
      <c r="F18" s="71"/>
      <c r="G18" s="116">
        <v>2.65</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3720</v>
      </c>
    </row>
    <row r="21" spans="1:14" s="66" customFormat="1" ht="17.25" customHeight="1" x14ac:dyDescent="0.2">
      <c r="A21" s="71" t="s">
        <v>4</v>
      </c>
      <c r="B21" s="71"/>
      <c r="C21" s="71"/>
      <c r="D21" s="71"/>
      <c r="E21" s="71"/>
      <c r="F21" s="71"/>
      <c r="G21" s="117">
        <v>1.0089999999999999</v>
      </c>
    </row>
    <row r="22" spans="1:14" s="66" customFormat="1" ht="17.25" customHeight="1" thickBot="1" x14ac:dyDescent="0.25">
      <c r="A22" s="76" t="s">
        <v>21</v>
      </c>
      <c r="B22" s="76"/>
      <c r="C22" s="76"/>
      <c r="D22" s="76"/>
      <c r="E22" s="76"/>
      <c r="F22" s="76"/>
      <c r="G22" s="77">
        <v>0.69480399999999998</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0.4834</v>
      </c>
      <c r="D26" s="83" t="s">
        <v>26</v>
      </c>
      <c r="E26" s="83"/>
      <c r="F26" s="84">
        <v>0.19819999999999999</v>
      </c>
      <c r="G26" s="86" t="s">
        <v>24</v>
      </c>
      <c r="K26" s="87"/>
      <c r="L26" s="87"/>
      <c r="M26" s="119"/>
      <c r="N26" s="120"/>
    </row>
    <row r="27" spans="1:14" s="55" customFormat="1" ht="17.25" customHeight="1" x14ac:dyDescent="0.2">
      <c r="A27" s="87" t="s">
        <v>44</v>
      </c>
      <c r="B27" s="88">
        <v>0.10929999999999999</v>
      </c>
      <c r="D27" s="87" t="s">
        <v>35</v>
      </c>
      <c r="E27" s="87"/>
      <c r="F27" s="119">
        <v>0.19589999999999999</v>
      </c>
      <c r="G27" s="120" t="s">
        <v>24</v>
      </c>
      <c r="K27" s="87"/>
      <c r="L27" s="87"/>
      <c r="M27" s="119"/>
      <c r="N27" s="120"/>
    </row>
    <row r="28" spans="1:14" s="55" customFormat="1" ht="17.25" customHeight="1" x14ac:dyDescent="0.2">
      <c r="A28" s="83" t="s">
        <v>53</v>
      </c>
      <c r="B28" s="84">
        <v>9.4299999999999995E-2</v>
      </c>
      <c r="D28" s="83" t="s">
        <v>50</v>
      </c>
      <c r="E28" s="83"/>
      <c r="F28" s="84">
        <v>0.14630000000000001</v>
      </c>
      <c r="G28" s="86" t="s">
        <v>49</v>
      </c>
      <c r="J28" s="87"/>
      <c r="K28" s="87"/>
      <c r="L28" s="87"/>
      <c r="M28" s="119"/>
      <c r="N28" s="120"/>
    </row>
    <row r="29" spans="1:14" s="55" customFormat="1" ht="17.25" customHeight="1" x14ac:dyDescent="0.2">
      <c r="A29" s="89" t="s">
        <v>63</v>
      </c>
      <c r="B29" s="88">
        <v>6.3399999999999998E-2</v>
      </c>
      <c r="D29" s="87" t="s">
        <v>56</v>
      </c>
      <c r="E29" s="87"/>
      <c r="F29" s="119">
        <v>0.14530000000000001</v>
      </c>
      <c r="G29" s="120" t="s">
        <v>24</v>
      </c>
      <c r="J29" s="87"/>
      <c r="K29" s="87"/>
      <c r="L29" s="87"/>
      <c r="M29" s="119"/>
      <c r="N29" s="120"/>
    </row>
    <row r="30" spans="1:14" s="58" customFormat="1" ht="17.25" customHeight="1" x14ac:dyDescent="0.2">
      <c r="A30" s="83" t="s">
        <v>65</v>
      </c>
      <c r="B30" s="84">
        <v>5.8299999999999998E-2</v>
      </c>
      <c r="C30" s="120"/>
      <c r="D30" s="83" t="s">
        <v>59</v>
      </c>
      <c r="E30" s="83"/>
      <c r="F30" s="84">
        <v>0.10879999999999999</v>
      </c>
      <c r="G30" s="86" t="s">
        <v>46</v>
      </c>
      <c r="K30" s="87"/>
      <c r="L30" s="87"/>
      <c r="M30" s="119"/>
      <c r="N30" s="120"/>
    </row>
    <row r="31" spans="1:14" s="58" customFormat="1" ht="17.25" customHeight="1" x14ac:dyDescent="0.2">
      <c r="A31" s="87" t="s">
        <v>64</v>
      </c>
      <c r="B31" s="119">
        <v>6.2100000000000002E-2</v>
      </c>
      <c r="C31" s="120"/>
      <c r="D31" s="89" t="s">
        <v>48</v>
      </c>
      <c r="E31" s="89"/>
      <c r="F31" s="88">
        <v>7.6200000000000004E-2</v>
      </c>
      <c r="G31" s="90" t="s">
        <v>24</v>
      </c>
      <c r="K31" s="87"/>
      <c r="L31" s="87"/>
      <c r="M31" s="119"/>
      <c r="N31" s="120"/>
    </row>
    <row r="32" spans="1:14" s="58" customFormat="1" ht="17.25" customHeight="1" x14ac:dyDescent="0.2">
      <c r="A32" s="83" t="s">
        <v>54</v>
      </c>
      <c r="B32" s="84">
        <v>6.0699999999999997E-2</v>
      </c>
      <c r="C32" s="120"/>
      <c r="D32" s="83" t="s">
        <v>45</v>
      </c>
      <c r="E32" s="83"/>
      <c r="F32" s="84">
        <v>6.0699999999999997E-2</v>
      </c>
      <c r="G32" s="86" t="s">
        <v>46</v>
      </c>
      <c r="K32" s="87"/>
      <c r="L32" s="87"/>
      <c r="M32" s="119"/>
      <c r="N32" s="120"/>
    </row>
    <row r="33" spans="1:14" s="122" customFormat="1" ht="17.25" customHeight="1" x14ac:dyDescent="0.2">
      <c r="A33" s="89" t="s">
        <v>62</v>
      </c>
      <c r="B33" s="88">
        <v>6.8599999999999994E-2</v>
      </c>
      <c r="C33" s="120"/>
      <c r="D33" s="89"/>
      <c r="E33" s="89"/>
      <c r="F33" s="88"/>
      <c r="G33" s="90"/>
      <c r="H33" s="58"/>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0.22220000000000001</v>
      </c>
    </row>
    <row r="38" spans="1:14" s="55" customFormat="1" ht="17.25" customHeight="1" x14ac:dyDescent="0.2">
      <c r="A38" s="66" t="s">
        <v>17</v>
      </c>
      <c r="D38" s="88">
        <v>2.4299999999999999E-2</v>
      </c>
      <c r="E38" s="78"/>
      <c r="F38" s="78"/>
      <c r="G38" s="78"/>
    </row>
    <row r="39" spans="1:14" s="55" customFormat="1" ht="17.25" customHeight="1" x14ac:dyDescent="0.2">
      <c r="A39" s="69" t="s">
        <v>29</v>
      </c>
      <c r="B39" s="96"/>
      <c r="C39" s="96"/>
      <c r="D39" s="84">
        <v>0.34439999999999998</v>
      </c>
    </row>
    <row r="40" spans="1:14" s="55" customFormat="1" ht="17.25" customHeight="1" x14ac:dyDescent="0.2">
      <c r="A40" s="66" t="s">
        <v>18</v>
      </c>
      <c r="D40" s="88">
        <v>0.18729999999999999</v>
      </c>
    </row>
    <row r="41" spans="1:14" s="55" customFormat="1" ht="17.25" customHeight="1" x14ac:dyDescent="0.2">
      <c r="A41" s="69" t="s">
        <v>19</v>
      </c>
      <c r="B41" s="96"/>
      <c r="C41" s="96"/>
      <c r="D41" s="84">
        <v>0.13880000000000001</v>
      </c>
    </row>
    <row r="42" spans="1:14" s="55" customFormat="1" ht="17.25" customHeight="1" x14ac:dyDescent="0.2">
      <c r="A42" s="66" t="s">
        <v>11</v>
      </c>
      <c r="D42" s="88">
        <v>0</v>
      </c>
    </row>
    <row r="43" spans="1:14" s="55" customFormat="1" ht="17.25" customHeight="1" x14ac:dyDescent="0.2">
      <c r="A43" s="69" t="s">
        <v>20</v>
      </c>
      <c r="B43" s="96"/>
      <c r="C43" s="96"/>
      <c r="D43" s="84">
        <v>1.5E-3</v>
      </c>
    </row>
    <row r="44" spans="1:14" s="58" customFormat="1" thickBot="1" x14ac:dyDescent="0.25">
      <c r="A44" s="63" t="s">
        <v>13</v>
      </c>
      <c r="B44" s="97"/>
      <c r="C44" s="97"/>
      <c r="D44" s="98">
        <v>8.1500000000000003E-2</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63.5" customHeight="1" x14ac:dyDescent="0.2">
      <c r="A46" s="142" t="s">
        <v>66</v>
      </c>
      <c r="B46" s="142"/>
      <c r="C46" s="142"/>
      <c r="D46" s="142"/>
      <c r="E46" s="121"/>
      <c r="F46" s="104"/>
      <c r="G46" s="104"/>
      <c r="H46" s="104"/>
      <c r="I46" s="104"/>
    </row>
    <row r="47" spans="1:14" s="103" customFormat="1" ht="11.25" x14ac:dyDescent="0.2">
      <c r="A47" s="101" t="s">
        <v>5</v>
      </c>
      <c r="B47" s="102">
        <v>42735</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7" right="0.7" top="0.75" bottom="0.75" header="0.3" footer="0.3"/>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1">
    <pageSetUpPr fitToPage="1"/>
  </sheetPr>
  <dimension ref="A1:N57"/>
  <sheetViews>
    <sheetView showGridLines="0" zoomScaleNormal="100" workbookViewId="0">
      <selection sqref="A1:XFD1048576"/>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42947</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3231847271.5500002</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2.01E-2</v>
      </c>
    </row>
    <row r="17" spans="1:14" s="66" customFormat="1" ht="17.25" customHeight="1" x14ac:dyDescent="0.2">
      <c r="A17" s="68" t="s">
        <v>34</v>
      </c>
      <c r="B17" s="68"/>
      <c r="C17" s="69"/>
      <c r="D17" s="69"/>
      <c r="E17" s="69"/>
      <c r="F17" s="69"/>
      <c r="G17" s="70">
        <f>G16-0.25%</f>
        <v>1.7600000000000001E-2</v>
      </c>
    </row>
    <row r="18" spans="1:14" s="66" customFormat="1" ht="17.25" customHeight="1" x14ac:dyDescent="0.2">
      <c r="A18" s="71" t="s">
        <v>30</v>
      </c>
      <c r="B18" s="71"/>
      <c r="C18" s="71"/>
      <c r="D18" s="71"/>
      <c r="E18" s="71"/>
      <c r="F18" s="71"/>
      <c r="G18" s="116">
        <v>2.65</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3720</v>
      </c>
    </row>
    <row r="21" spans="1:14" s="66" customFormat="1" ht="17.25" customHeight="1" x14ac:dyDescent="0.2">
      <c r="A21" s="71" t="s">
        <v>4</v>
      </c>
      <c r="B21" s="71"/>
      <c r="C21" s="71"/>
      <c r="D21" s="71"/>
      <c r="E21" s="71"/>
      <c r="F21" s="71"/>
      <c r="G21" s="117">
        <v>1.0089999999999999</v>
      </c>
    </row>
    <row r="22" spans="1:14" s="66" customFormat="1" ht="17.25" customHeight="1" thickBot="1" x14ac:dyDescent="0.25">
      <c r="A22" s="76" t="s">
        <v>21</v>
      </c>
      <c r="B22" s="76"/>
      <c r="C22" s="76"/>
      <c r="D22" s="76"/>
      <c r="E22" s="76"/>
      <c r="F22" s="76"/>
      <c r="G22" s="77">
        <v>0.69480399999999998</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0.4834</v>
      </c>
      <c r="D26" s="83" t="s">
        <v>26</v>
      </c>
      <c r="E26" s="83"/>
      <c r="F26" s="84">
        <v>0.19819999999999999</v>
      </c>
      <c r="G26" s="86" t="s">
        <v>24</v>
      </c>
      <c r="K26" s="87"/>
      <c r="L26" s="87"/>
      <c r="M26" s="119"/>
      <c r="N26" s="120"/>
    </row>
    <row r="27" spans="1:14" s="55" customFormat="1" ht="17.25" customHeight="1" x14ac:dyDescent="0.2">
      <c r="A27" s="87" t="s">
        <v>44</v>
      </c>
      <c r="B27" s="88">
        <v>0.10929999999999999</v>
      </c>
      <c r="D27" s="87" t="s">
        <v>35</v>
      </c>
      <c r="E27" s="87"/>
      <c r="F27" s="119">
        <v>0.19589999999999999</v>
      </c>
      <c r="G27" s="120" t="s">
        <v>24</v>
      </c>
      <c r="K27" s="87"/>
      <c r="L27" s="87"/>
      <c r="M27" s="119"/>
      <c r="N27" s="120"/>
    </row>
    <row r="28" spans="1:14" s="55" customFormat="1" ht="17.25" customHeight="1" x14ac:dyDescent="0.2">
      <c r="A28" s="83" t="s">
        <v>53</v>
      </c>
      <c r="B28" s="84">
        <v>9.4299999999999995E-2</v>
      </c>
      <c r="D28" s="83" t="s">
        <v>50</v>
      </c>
      <c r="E28" s="83"/>
      <c r="F28" s="84">
        <v>0.14630000000000001</v>
      </c>
      <c r="G28" s="86" t="s">
        <v>49</v>
      </c>
      <c r="J28" s="87"/>
      <c r="K28" s="87"/>
      <c r="L28" s="87"/>
      <c r="M28" s="119"/>
      <c r="N28" s="120"/>
    </row>
    <row r="29" spans="1:14" s="55" customFormat="1" ht="17.25" customHeight="1" x14ac:dyDescent="0.2">
      <c r="A29" s="89" t="s">
        <v>63</v>
      </c>
      <c r="B29" s="88">
        <v>6.3399999999999998E-2</v>
      </c>
      <c r="D29" s="87" t="s">
        <v>56</v>
      </c>
      <c r="E29" s="87"/>
      <c r="F29" s="119">
        <v>0.14530000000000001</v>
      </c>
      <c r="G29" s="120" t="s">
        <v>24</v>
      </c>
      <c r="J29" s="87"/>
      <c r="K29" s="87"/>
      <c r="L29" s="87"/>
      <c r="M29" s="119"/>
      <c r="N29" s="120"/>
    </row>
    <row r="30" spans="1:14" s="58" customFormat="1" ht="17.25" customHeight="1" x14ac:dyDescent="0.2">
      <c r="A30" s="83" t="s">
        <v>65</v>
      </c>
      <c r="B30" s="84">
        <v>5.8299999999999998E-2</v>
      </c>
      <c r="C30" s="120"/>
      <c r="D30" s="83" t="s">
        <v>59</v>
      </c>
      <c r="E30" s="83"/>
      <c r="F30" s="84">
        <v>0.10879999999999999</v>
      </c>
      <c r="G30" s="86" t="s">
        <v>46</v>
      </c>
      <c r="K30" s="87"/>
      <c r="L30" s="87"/>
      <c r="M30" s="119"/>
      <c r="N30" s="120"/>
    </row>
    <row r="31" spans="1:14" s="58" customFormat="1" ht="17.25" customHeight="1" x14ac:dyDescent="0.2">
      <c r="A31" s="87" t="s">
        <v>64</v>
      </c>
      <c r="B31" s="119">
        <v>6.2100000000000002E-2</v>
      </c>
      <c r="C31" s="120"/>
      <c r="D31" s="89" t="s">
        <v>48</v>
      </c>
      <c r="E31" s="89"/>
      <c r="F31" s="88">
        <v>7.6200000000000004E-2</v>
      </c>
      <c r="G31" s="90" t="s">
        <v>24</v>
      </c>
      <c r="K31" s="87"/>
      <c r="L31" s="87"/>
      <c r="M31" s="119"/>
      <c r="N31" s="120"/>
    </row>
    <row r="32" spans="1:14" s="58" customFormat="1" ht="17.25" customHeight="1" x14ac:dyDescent="0.2">
      <c r="A32" s="83" t="s">
        <v>54</v>
      </c>
      <c r="B32" s="84">
        <v>6.0699999999999997E-2</v>
      </c>
      <c r="C32" s="120"/>
      <c r="D32" s="83" t="s">
        <v>45</v>
      </c>
      <c r="E32" s="83"/>
      <c r="F32" s="84">
        <v>6.0699999999999997E-2</v>
      </c>
      <c r="G32" s="86" t="s">
        <v>46</v>
      </c>
      <c r="K32" s="87"/>
      <c r="L32" s="87"/>
      <c r="M32" s="119"/>
      <c r="N32" s="120"/>
    </row>
    <row r="33" spans="1:14" s="122" customFormat="1" ht="17.25" customHeight="1" x14ac:dyDescent="0.2">
      <c r="A33" s="89" t="s">
        <v>62</v>
      </c>
      <c r="B33" s="88">
        <v>6.8599999999999994E-2</v>
      </c>
      <c r="C33" s="120"/>
      <c r="D33" s="89"/>
      <c r="E33" s="89"/>
      <c r="F33" s="88"/>
      <c r="G33" s="90"/>
      <c r="H33" s="58"/>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0.22220000000000001</v>
      </c>
    </row>
    <row r="38" spans="1:14" s="55" customFormat="1" ht="17.25" customHeight="1" x14ac:dyDescent="0.2">
      <c r="A38" s="66" t="s">
        <v>17</v>
      </c>
      <c r="D38" s="88">
        <v>2.4299999999999999E-2</v>
      </c>
      <c r="E38" s="78"/>
      <c r="F38" s="78"/>
      <c r="G38" s="78"/>
    </row>
    <row r="39" spans="1:14" s="55" customFormat="1" ht="17.25" customHeight="1" x14ac:dyDescent="0.2">
      <c r="A39" s="69" t="s">
        <v>29</v>
      </c>
      <c r="B39" s="96"/>
      <c r="C39" s="96"/>
      <c r="D39" s="84">
        <v>0.34439999999999998</v>
      </c>
    </row>
    <row r="40" spans="1:14" s="55" customFormat="1" ht="17.25" customHeight="1" x14ac:dyDescent="0.2">
      <c r="A40" s="66" t="s">
        <v>18</v>
      </c>
      <c r="D40" s="88">
        <v>0.18729999999999999</v>
      </c>
    </row>
    <row r="41" spans="1:14" s="55" customFormat="1" ht="17.25" customHeight="1" x14ac:dyDescent="0.2">
      <c r="A41" s="69" t="s">
        <v>19</v>
      </c>
      <c r="B41" s="96"/>
      <c r="C41" s="96"/>
      <c r="D41" s="84">
        <v>0.13880000000000001</v>
      </c>
    </row>
    <row r="42" spans="1:14" s="55" customFormat="1" ht="17.25" customHeight="1" x14ac:dyDescent="0.2">
      <c r="A42" s="66" t="s">
        <v>11</v>
      </c>
      <c r="D42" s="88">
        <v>0</v>
      </c>
    </row>
    <row r="43" spans="1:14" s="55" customFormat="1" ht="17.25" customHeight="1" x14ac:dyDescent="0.2">
      <c r="A43" s="69" t="s">
        <v>20</v>
      </c>
      <c r="B43" s="96"/>
      <c r="C43" s="96"/>
      <c r="D43" s="84">
        <v>1.5E-3</v>
      </c>
    </row>
    <row r="44" spans="1:14" s="58" customFormat="1" thickBot="1" x14ac:dyDescent="0.25">
      <c r="A44" s="63" t="s">
        <v>13</v>
      </c>
      <c r="B44" s="97"/>
      <c r="C44" s="97"/>
      <c r="D44" s="98">
        <v>8.1500000000000003E-2</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63.5" customHeight="1" x14ac:dyDescent="0.2">
      <c r="A46" s="142" t="s">
        <v>66</v>
      </c>
      <c r="B46" s="142"/>
      <c r="C46" s="142"/>
      <c r="D46" s="142"/>
      <c r="E46" s="121"/>
      <c r="F46" s="104"/>
      <c r="G46" s="104"/>
      <c r="H46" s="104"/>
      <c r="I46" s="104"/>
    </row>
    <row r="47" spans="1:14" s="103" customFormat="1" ht="11.25" x14ac:dyDescent="0.2">
      <c r="A47" s="101" t="s">
        <v>5</v>
      </c>
      <c r="B47" s="102">
        <v>42735</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2">
    <pageSetUpPr fitToPage="1"/>
  </sheetPr>
  <dimension ref="A1:N57"/>
  <sheetViews>
    <sheetView showGridLines="0" zoomScaleNormal="100" workbookViewId="0">
      <selection activeCell="M32" sqref="M32"/>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42916</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3243510782.9899998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1.9599999999999999E-2</v>
      </c>
    </row>
    <row r="17" spans="1:14" s="66" customFormat="1" ht="17.25" customHeight="1" x14ac:dyDescent="0.2">
      <c r="A17" s="68" t="s">
        <v>34</v>
      </c>
      <c r="B17" s="68"/>
      <c r="C17" s="69"/>
      <c r="D17" s="69"/>
      <c r="E17" s="69"/>
      <c r="F17" s="69"/>
      <c r="G17" s="70">
        <f>G16-0.25%</f>
        <v>1.7100000000000001E-2</v>
      </c>
    </row>
    <row r="18" spans="1:14" s="66" customFormat="1" ht="17.25" customHeight="1" x14ac:dyDescent="0.2">
      <c r="A18" s="71" t="s">
        <v>30</v>
      </c>
      <c r="B18" s="71"/>
      <c r="C18" s="71"/>
      <c r="D18" s="71"/>
      <c r="E18" s="71"/>
      <c r="F18" s="71"/>
      <c r="G18" s="116">
        <v>2.58</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3727</v>
      </c>
    </row>
    <row r="21" spans="1:14" s="66" customFormat="1" ht="17.25" customHeight="1" x14ac:dyDescent="0.2">
      <c r="A21" s="71" t="s">
        <v>4</v>
      </c>
      <c r="B21" s="71"/>
      <c r="C21" s="71"/>
      <c r="D21" s="71"/>
      <c r="E21" s="71"/>
      <c r="F21" s="71"/>
      <c r="G21" s="117">
        <v>1.0072000000000001</v>
      </c>
    </row>
    <row r="22" spans="1:14" s="66" customFormat="1" ht="17.25" customHeight="1" thickBot="1" x14ac:dyDescent="0.25">
      <c r="A22" s="76" t="s">
        <v>21</v>
      </c>
      <c r="B22" s="76"/>
      <c r="C22" s="76"/>
      <c r="D22" s="76"/>
      <c r="E22" s="76"/>
      <c r="F22" s="76"/>
      <c r="G22" s="77">
        <v>0.69480399999999998</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0.48110000000000003</v>
      </c>
      <c r="D26" s="83" t="s">
        <v>26</v>
      </c>
      <c r="E26" s="83"/>
      <c r="F26" s="84">
        <v>0.19714200000000001</v>
      </c>
      <c r="G26" s="86" t="s">
        <v>24</v>
      </c>
      <c r="K26" s="87"/>
      <c r="L26" s="87"/>
      <c r="M26" s="119"/>
      <c r="N26" s="120"/>
    </row>
    <row r="27" spans="1:14" s="55" customFormat="1" ht="17.25" customHeight="1" x14ac:dyDescent="0.2">
      <c r="A27" s="87" t="s">
        <v>44</v>
      </c>
      <c r="B27" s="88">
        <v>0.1085</v>
      </c>
      <c r="D27" s="87" t="s">
        <v>35</v>
      </c>
      <c r="E27" s="87"/>
      <c r="F27" s="119">
        <v>0.19479199999999999</v>
      </c>
      <c r="G27" s="120" t="s">
        <v>24</v>
      </c>
      <c r="K27" s="87"/>
      <c r="L27" s="87"/>
      <c r="M27" s="119"/>
      <c r="N27" s="120"/>
    </row>
    <row r="28" spans="1:14" s="55" customFormat="1" ht="17.25" customHeight="1" x14ac:dyDescent="0.2">
      <c r="A28" s="83" t="s">
        <v>53</v>
      </c>
      <c r="B28" s="84">
        <v>9.3700000000000006E-2</v>
      </c>
      <c r="D28" s="83" t="s">
        <v>50</v>
      </c>
      <c r="E28" s="83"/>
      <c r="F28" s="84">
        <v>0.14548900000000001</v>
      </c>
      <c r="G28" s="86" t="s">
        <v>49</v>
      </c>
      <c r="J28" s="87"/>
      <c r="K28" s="87"/>
      <c r="L28" s="87"/>
      <c r="M28" s="119"/>
      <c r="N28" s="120"/>
    </row>
    <row r="29" spans="1:14" s="55" customFormat="1" ht="17.25" customHeight="1" x14ac:dyDescent="0.2">
      <c r="A29" s="89" t="s">
        <v>63</v>
      </c>
      <c r="B29" s="88">
        <v>6.3E-2</v>
      </c>
      <c r="D29" s="87" t="s">
        <v>56</v>
      </c>
      <c r="E29" s="87"/>
      <c r="F29" s="119">
        <v>0.14452599999999999</v>
      </c>
      <c r="G29" s="120" t="s">
        <v>24</v>
      </c>
      <c r="J29" s="87"/>
      <c r="K29" s="87"/>
      <c r="L29" s="87"/>
      <c r="M29" s="119"/>
      <c r="N29" s="120"/>
    </row>
    <row r="30" spans="1:14" s="58" customFormat="1" ht="17.25" customHeight="1" x14ac:dyDescent="0.2">
      <c r="A30" s="83" t="s">
        <v>65</v>
      </c>
      <c r="B30" s="84">
        <v>5.8000000000000003E-2</v>
      </c>
      <c r="C30" s="120"/>
      <c r="D30" s="83" t="s">
        <v>59</v>
      </c>
      <c r="E30" s="83"/>
      <c r="F30" s="84">
        <v>0.108267</v>
      </c>
      <c r="G30" s="86" t="s">
        <v>46</v>
      </c>
      <c r="K30" s="87"/>
      <c r="L30" s="87"/>
      <c r="M30" s="119"/>
      <c r="N30" s="120"/>
    </row>
    <row r="31" spans="1:14" s="58" customFormat="1" ht="17.25" customHeight="1" x14ac:dyDescent="0.2">
      <c r="A31" s="87" t="s">
        <v>64</v>
      </c>
      <c r="B31" s="119">
        <v>6.1699999999999998E-2</v>
      </c>
      <c r="C31" s="120"/>
      <c r="D31" s="89" t="s">
        <v>48</v>
      </c>
      <c r="E31" s="89"/>
      <c r="F31" s="88">
        <v>7.5812000000000004E-2</v>
      </c>
      <c r="G31" s="90" t="s">
        <v>24</v>
      </c>
      <c r="K31" s="87"/>
      <c r="L31" s="87"/>
      <c r="M31" s="119"/>
      <c r="N31" s="120"/>
    </row>
    <row r="32" spans="1:14" s="58" customFormat="1" ht="17.25" customHeight="1" x14ac:dyDescent="0.2">
      <c r="A32" s="83" t="s">
        <v>54</v>
      </c>
      <c r="B32" s="84">
        <v>6.0400000000000002E-2</v>
      </c>
      <c r="C32" s="120"/>
      <c r="D32" s="83" t="s">
        <v>45</v>
      </c>
      <c r="E32" s="83"/>
      <c r="F32" s="84">
        <v>6.0394000000000003E-2</v>
      </c>
      <c r="G32" s="86" t="s">
        <v>46</v>
      </c>
      <c r="K32" s="87"/>
      <c r="L32" s="87"/>
      <c r="M32" s="119"/>
      <c r="N32" s="120"/>
    </row>
    <row r="33" spans="1:14" s="122" customFormat="1" ht="17.25" customHeight="1" x14ac:dyDescent="0.2">
      <c r="A33" s="89" t="s">
        <v>62</v>
      </c>
      <c r="B33" s="88">
        <v>7.3599999999999999E-2</v>
      </c>
      <c r="C33" s="120"/>
      <c r="D33" s="89"/>
      <c r="E33" s="89"/>
      <c r="F33" s="88"/>
      <c r="G33" s="90"/>
      <c r="H33" s="58"/>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0.22220000000000001</v>
      </c>
    </row>
    <row r="38" spans="1:14" s="55" customFormat="1" ht="17.25" customHeight="1" x14ac:dyDescent="0.2">
      <c r="A38" s="66" t="s">
        <v>17</v>
      </c>
      <c r="D38" s="88">
        <v>2.46E-2</v>
      </c>
      <c r="E38" s="78"/>
      <c r="F38" s="78"/>
      <c r="G38" s="78"/>
    </row>
    <row r="39" spans="1:14" s="55" customFormat="1" ht="17.25" customHeight="1" x14ac:dyDescent="0.2">
      <c r="A39" s="69" t="s">
        <v>29</v>
      </c>
      <c r="B39" s="96"/>
      <c r="C39" s="96"/>
      <c r="D39" s="84">
        <v>0.3402</v>
      </c>
    </row>
    <row r="40" spans="1:14" s="55" customFormat="1" ht="17.25" customHeight="1" x14ac:dyDescent="0.2">
      <c r="A40" s="66" t="s">
        <v>18</v>
      </c>
      <c r="D40" s="88">
        <v>0.17979999999999999</v>
      </c>
    </row>
    <row r="41" spans="1:14" s="55" customFormat="1" ht="17.25" customHeight="1" x14ac:dyDescent="0.2">
      <c r="A41" s="69" t="s">
        <v>19</v>
      </c>
      <c r="B41" s="96"/>
      <c r="C41" s="96"/>
      <c r="D41" s="84">
        <v>0.13700000000000001</v>
      </c>
    </row>
    <row r="42" spans="1:14" s="55" customFormat="1" ht="17.25" customHeight="1" x14ac:dyDescent="0.2">
      <c r="A42" s="66" t="s">
        <v>11</v>
      </c>
      <c r="D42" s="88">
        <v>0</v>
      </c>
    </row>
    <row r="43" spans="1:14" s="55" customFormat="1" ht="17.25" customHeight="1" x14ac:dyDescent="0.2">
      <c r="A43" s="69" t="s">
        <v>20</v>
      </c>
      <c r="B43" s="96"/>
      <c r="C43" s="96"/>
      <c r="D43" s="84">
        <v>1.5E-3</v>
      </c>
    </row>
    <row r="44" spans="1:14" s="58" customFormat="1" thickBot="1" x14ac:dyDescent="0.25">
      <c r="A44" s="63" t="s">
        <v>13</v>
      </c>
      <c r="B44" s="97"/>
      <c r="C44" s="97"/>
      <c r="D44" s="98">
        <v>9.4700000000000006E-2</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63.5" customHeight="1" x14ac:dyDescent="0.2">
      <c r="A46" s="143" t="s">
        <v>66</v>
      </c>
      <c r="B46" s="143"/>
      <c r="C46" s="143"/>
      <c r="D46" s="143"/>
      <c r="E46" s="121"/>
      <c r="F46" s="104"/>
      <c r="G46" s="104"/>
      <c r="H46" s="104"/>
      <c r="I46" s="104"/>
    </row>
    <row r="47" spans="1:14" s="103" customFormat="1" ht="11.25" x14ac:dyDescent="0.2">
      <c r="A47" s="101" t="s">
        <v>5</v>
      </c>
      <c r="B47" s="102">
        <v>42735</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password="E48B" sheet="1" objects="1" scenarios="1"/>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3">
    <pageSetUpPr fitToPage="1"/>
  </sheetPr>
  <dimension ref="A1:N57"/>
  <sheetViews>
    <sheetView showGridLines="0" topLeftCell="A13" zoomScaleNormal="100" workbookViewId="0">
      <selection activeCell="G20" sqref="G20"/>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42886</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3248869099.6700001</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1.9400000000000001E-2</v>
      </c>
    </row>
    <row r="17" spans="1:14" s="66" customFormat="1" ht="17.25" customHeight="1" x14ac:dyDescent="0.2">
      <c r="A17" s="68" t="s">
        <v>34</v>
      </c>
      <c r="B17" s="68"/>
      <c r="C17" s="69"/>
      <c r="D17" s="69"/>
      <c r="E17" s="69"/>
      <c r="F17" s="69"/>
      <c r="G17" s="70">
        <f>G16-0.25%</f>
        <v>1.6900000000000002E-2</v>
      </c>
    </row>
    <row r="18" spans="1:14" s="66" customFormat="1" ht="17.25" customHeight="1" x14ac:dyDescent="0.2">
      <c r="A18" s="71" t="s">
        <v>30</v>
      </c>
      <c r="B18" s="71"/>
      <c r="C18" s="71"/>
      <c r="D18" s="71"/>
      <c r="E18" s="71"/>
      <c r="F18" s="71"/>
      <c r="G18" s="116">
        <v>2.59</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3763</v>
      </c>
    </row>
    <row r="21" spans="1:14" s="66" customFormat="1" ht="17.25" customHeight="1" x14ac:dyDescent="0.2">
      <c r="A21" s="71" t="s">
        <v>4</v>
      </c>
      <c r="B21" s="71"/>
      <c r="C21" s="71"/>
      <c r="D21" s="71"/>
      <c r="E21" s="71"/>
      <c r="F21" s="71"/>
      <c r="G21" s="117">
        <v>1.01</v>
      </c>
    </row>
    <row r="22" spans="1:14" s="66" customFormat="1" ht="17.25" customHeight="1" thickBot="1" x14ac:dyDescent="0.25">
      <c r="A22" s="76" t="s">
        <v>21</v>
      </c>
      <c r="B22" s="76"/>
      <c r="C22" s="76"/>
      <c r="D22" s="76"/>
      <c r="E22" s="76"/>
      <c r="F22" s="76"/>
      <c r="G22" s="77">
        <v>0.69480399999999998</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0.47920000000000001</v>
      </c>
      <c r="D26" s="83" t="s">
        <v>26</v>
      </c>
      <c r="E26" s="83"/>
      <c r="F26" s="84">
        <v>0.19647000000000001</v>
      </c>
      <c r="G26" s="86" t="s">
        <v>24</v>
      </c>
      <c r="K26" s="87"/>
      <c r="L26" s="87"/>
      <c r="M26" s="119"/>
      <c r="N26" s="120"/>
    </row>
    <row r="27" spans="1:14" s="55" customFormat="1" ht="17.25" customHeight="1" x14ac:dyDescent="0.2">
      <c r="A27" s="87" t="s">
        <v>44</v>
      </c>
      <c r="B27" s="88">
        <v>0.1082</v>
      </c>
      <c r="D27" s="87" t="s">
        <v>35</v>
      </c>
      <c r="E27" s="87"/>
      <c r="F27" s="119">
        <v>0.19408</v>
      </c>
      <c r="G27" s="120" t="s">
        <v>24</v>
      </c>
      <c r="K27" s="87"/>
      <c r="L27" s="87"/>
      <c r="M27" s="119"/>
      <c r="N27" s="120"/>
    </row>
    <row r="28" spans="1:14" s="55" customFormat="1" ht="17.25" customHeight="1" x14ac:dyDescent="0.2">
      <c r="A28" s="83" t="s">
        <v>53</v>
      </c>
      <c r="B28" s="84">
        <v>9.3399999999999997E-2</v>
      </c>
      <c r="D28" s="83" t="s">
        <v>50</v>
      </c>
      <c r="E28" s="83"/>
      <c r="F28" s="84">
        <v>0.14496999999999999</v>
      </c>
      <c r="G28" s="86" t="s">
        <v>49</v>
      </c>
      <c r="J28" s="87"/>
      <c r="K28" s="87"/>
      <c r="L28" s="87"/>
      <c r="M28" s="119"/>
      <c r="N28" s="120"/>
    </row>
    <row r="29" spans="1:14" s="55" customFormat="1" ht="17.25" customHeight="1" x14ac:dyDescent="0.2">
      <c r="A29" s="89" t="s">
        <v>63</v>
      </c>
      <c r="B29" s="88">
        <v>6.2799999999999995E-2</v>
      </c>
      <c r="D29" s="87" t="s">
        <v>56</v>
      </c>
      <c r="E29" s="87"/>
      <c r="F29" s="119">
        <v>0.14399000000000001</v>
      </c>
      <c r="G29" s="120" t="s">
        <v>24</v>
      </c>
      <c r="J29" s="87"/>
      <c r="K29" s="87"/>
      <c r="L29" s="87"/>
      <c r="M29" s="119"/>
      <c r="N29" s="120"/>
    </row>
    <row r="30" spans="1:14" s="58" customFormat="1" ht="17.25" customHeight="1" x14ac:dyDescent="0.2">
      <c r="A30" s="83" t="s">
        <v>65</v>
      </c>
      <c r="B30" s="84">
        <v>5.7799999999999997E-2</v>
      </c>
      <c r="C30" s="120"/>
      <c r="D30" s="83" t="s">
        <v>59</v>
      </c>
      <c r="E30" s="83"/>
      <c r="F30" s="84">
        <v>0.1079</v>
      </c>
      <c r="G30" s="86" t="s">
        <v>46</v>
      </c>
      <c r="K30" s="87"/>
      <c r="L30" s="87"/>
      <c r="M30" s="119"/>
      <c r="N30" s="120"/>
    </row>
    <row r="31" spans="1:14" s="58" customFormat="1" ht="17.25" customHeight="1" x14ac:dyDescent="0.2">
      <c r="A31" s="87" t="s">
        <v>64</v>
      </c>
      <c r="B31" s="119">
        <v>6.1499999999999999E-2</v>
      </c>
      <c r="C31" s="120"/>
      <c r="D31" s="89" t="s">
        <v>48</v>
      </c>
      <c r="E31" s="89"/>
      <c r="F31" s="88">
        <v>7.5539999999999996E-2</v>
      </c>
      <c r="G31" s="90" t="s">
        <v>24</v>
      </c>
      <c r="K31" s="87"/>
      <c r="L31" s="87"/>
      <c r="M31" s="119"/>
      <c r="N31" s="120"/>
    </row>
    <row r="32" spans="1:14" s="58" customFormat="1" ht="17.25" customHeight="1" x14ac:dyDescent="0.2">
      <c r="A32" s="83" t="s">
        <v>54</v>
      </c>
      <c r="B32" s="84">
        <v>6.0199999999999997E-2</v>
      </c>
      <c r="C32" s="120"/>
      <c r="D32" s="83" t="s">
        <v>45</v>
      </c>
      <c r="E32" s="83"/>
      <c r="F32" s="84">
        <v>6.019E-2</v>
      </c>
      <c r="G32" s="86" t="s">
        <v>46</v>
      </c>
      <c r="K32" s="87"/>
      <c r="L32" s="87"/>
      <c r="M32" s="119"/>
      <c r="N32" s="120"/>
    </row>
    <row r="33" spans="1:14" s="122" customFormat="1" ht="17.25" customHeight="1" x14ac:dyDescent="0.2">
      <c r="A33" s="89" t="s">
        <v>62</v>
      </c>
      <c r="B33" s="88">
        <v>7.6899999999999996E-2</v>
      </c>
      <c r="C33" s="120"/>
      <c r="D33" s="89"/>
      <c r="E33" s="89"/>
      <c r="F33" s="88"/>
      <c r="G33" s="90"/>
      <c r="H33" s="58"/>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0.2223</v>
      </c>
    </row>
    <row r="38" spans="1:14" s="55" customFormat="1" ht="17.25" customHeight="1" x14ac:dyDescent="0.2">
      <c r="A38" s="66" t="s">
        <v>17</v>
      </c>
      <c r="D38" s="88">
        <v>2.4199999999999999E-2</v>
      </c>
      <c r="E38" s="78"/>
      <c r="F38" s="78"/>
      <c r="G38" s="78"/>
    </row>
    <row r="39" spans="1:14" s="55" customFormat="1" ht="17.25" customHeight="1" x14ac:dyDescent="0.2">
      <c r="A39" s="69" t="s">
        <v>29</v>
      </c>
      <c r="B39" s="96"/>
      <c r="C39" s="96"/>
      <c r="D39" s="84">
        <v>0.34889999999999999</v>
      </c>
    </row>
    <row r="40" spans="1:14" s="55" customFormat="1" ht="17.25" customHeight="1" x14ac:dyDescent="0.2">
      <c r="A40" s="66" t="s">
        <v>18</v>
      </c>
      <c r="D40" s="88">
        <v>0.17899999999999999</v>
      </c>
    </row>
    <row r="41" spans="1:14" s="55" customFormat="1" ht="17.25" customHeight="1" x14ac:dyDescent="0.2">
      <c r="A41" s="69" t="s">
        <v>19</v>
      </c>
      <c r="B41" s="96"/>
      <c r="C41" s="96"/>
      <c r="D41" s="84">
        <v>0.13739999999999999</v>
      </c>
    </row>
    <row r="42" spans="1:14" s="55" customFormat="1" ht="17.25" customHeight="1" x14ac:dyDescent="0.2">
      <c r="A42" s="66" t="s">
        <v>11</v>
      </c>
      <c r="D42" s="88">
        <v>0</v>
      </c>
    </row>
    <row r="43" spans="1:14" s="55" customFormat="1" ht="17.25" customHeight="1" x14ac:dyDescent="0.2">
      <c r="A43" s="69" t="s">
        <v>20</v>
      </c>
      <c r="B43" s="96"/>
      <c r="C43" s="96"/>
      <c r="D43" s="84">
        <v>1.5E-3</v>
      </c>
    </row>
    <row r="44" spans="1:14" s="58" customFormat="1" thickBot="1" x14ac:dyDescent="0.25">
      <c r="A44" s="63" t="s">
        <v>13</v>
      </c>
      <c r="B44" s="97"/>
      <c r="C44" s="97"/>
      <c r="D44" s="98">
        <v>8.6699999999999999E-2</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63.5" customHeight="1" x14ac:dyDescent="0.2">
      <c r="A46" s="143" t="s">
        <v>57</v>
      </c>
      <c r="B46" s="143"/>
      <c r="C46" s="143"/>
      <c r="D46" s="143"/>
      <c r="E46" s="121"/>
      <c r="F46" s="104"/>
      <c r="G46" s="104"/>
      <c r="H46" s="104"/>
      <c r="I46" s="104"/>
    </row>
    <row r="47" spans="1:14" s="103" customFormat="1" ht="11.25" x14ac:dyDescent="0.2">
      <c r="A47" s="101" t="s">
        <v>5</v>
      </c>
      <c r="B47" s="102">
        <v>42735</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password="E48B" sheet="1" objects="1" scenarios="1"/>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4">
    <pageSetUpPr fitToPage="1"/>
  </sheetPr>
  <dimension ref="A1:N57"/>
  <sheetViews>
    <sheetView showGridLines="0" topLeftCell="A13" zoomScaleNormal="100" workbookViewId="0">
      <selection activeCell="F29" sqref="F29"/>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42855</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3240782307.8899999</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1.89E-2</v>
      </c>
    </row>
    <row r="17" spans="1:14" s="66" customFormat="1" ht="17.25" customHeight="1" x14ac:dyDescent="0.2">
      <c r="A17" s="68" t="s">
        <v>34</v>
      </c>
      <c r="B17" s="68"/>
      <c r="C17" s="69"/>
      <c r="D17" s="69"/>
      <c r="E17" s="69"/>
      <c r="F17" s="69"/>
      <c r="G17" s="70">
        <f>G16-0.25%</f>
        <v>1.6400000000000001E-2</v>
      </c>
    </row>
    <row r="18" spans="1:14" s="66" customFormat="1" ht="17.25" customHeight="1" x14ac:dyDescent="0.2">
      <c r="A18" s="71" t="s">
        <v>30</v>
      </c>
      <c r="B18" s="71"/>
      <c r="C18" s="71"/>
      <c r="D18" s="71"/>
      <c r="E18" s="71"/>
      <c r="F18" s="71"/>
      <c r="G18" s="116">
        <v>2.58</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3754</v>
      </c>
    </row>
    <row r="21" spans="1:14" s="66" customFormat="1" ht="17.25" customHeight="1" x14ac:dyDescent="0.2">
      <c r="A21" s="71" t="s">
        <v>4</v>
      </c>
      <c r="B21" s="71"/>
      <c r="C21" s="71"/>
      <c r="D21" s="71"/>
      <c r="E21" s="71"/>
      <c r="F21" s="71"/>
      <c r="G21" s="117">
        <v>1.0081</v>
      </c>
    </row>
    <row r="22" spans="1:14" s="66" customFormat="1" ht="17.25" customHeight="1" thickBot="1" x14ac:dyDescent="0.25">
      <c r="A22" s="76" t="s">
        <v>21</v>
      </c>
      <c r="B22" s="76"/>
      <c r="C22" s="76"/>
      <c r="D22" s="76"/>
      <c r="E22" s="76"/>
      <c r="F22" s="76"/>
      <c r="G22" s="77">
        <v>0.69480399999999998</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0.48010000000000003</v>
      </c>
      <c r="D26" s="83" t="s">
        <v>26</v>
      </c>
      <c r="E26" s="83"/>
      <c r="F26" s="84">
        <v>0.1966</v>
      </c>
      <c r="G26" s="86" t="s">
        <v>24</v>
      </c>
      <c r="K26" s="87"/>
      <c r="L26" s="87"/>
      <c r="M26" s="119"/>
      <c r="N26" s="120"/>
    </row>
    <row r="27" spans="1:14" s="55" customFormat="1" ht="17.25" customHeight="1" x14ac:dyDescent="0.2">
      <c r="A27" s="87" t="s">
        <v>44</v>
      </c>
      <c r="B27" s="88">
        <v>0.1081</v>
      </c>
      <c r="D27" s="87" t="s">
        <v>35</v>
      </c>
      <c r="E27" s="87"/>
      <c r="F27" s="119">
        <v>0.19419</v>
      </c>
      <c r="G27" s="120" t="s">
        <v>24</v>
      </c>
      <c r="K27" s="87"/>
      <c r="L27" s="87"/>
      <c r="M27" s="119"/>
      <c r="N27" s="120"/>
    </row>
    <row r="28" spans="1:14" s="55" customFormat="1" ht="17.25" customHeight="1" x14ac:dyDescent="0.2">
      <c r="A28" s="83" t="s">
        <v>53</v>
      </c>
      <c r="B28" s="84">
        <v>9.3299999999999994E-2</v>
      </c>
      <c r="D28" s="83" t="s">
        <v>50</v>
      </c>
      <c r="E28" s="83"/>
      <c r="F28" s="84">
        <v>0.14510000000000001</v>
      </c>
      <c r="G28" s="86" t="s">
        <v>49</v>
      </c>
      <c r="J28" s="87"/>
      <c r="K28" s="87"/>
      <c r="L28" s="87"/>
      <c r="M28" s="119"/>
      <c r="N28" s="120"/>
    </row>
    <row r="29" spans="1:14" s="55" customFormat="1" ht="17.25" customHeight="1" x14ac:dyDescent="0.2">
      <c r="A29" s="89" t="s">
        <v>63</v>
      </c>
      <c r="B29" s="88">
        <v>6.2799999999999995E-2</v>
      </c>
      <c r="D29" s="87" t="s">
        <v>56</v>
      </c>
      <c r="E29" s="87"/>
      <c r="F29" s="119">
        <v>0.14405999999999999</v>
      </c>
      <c r="G29" s="120" t="s">
        <v>24</v>
      </c>
      <c r="J29" s="87"/>
      <c r="K29" s="87"/>
      <c r="L29" s="87"/>
      <c r="M29" s="119"/>
      <c r="N29" s="120"/>
    </row>
    <row r="30" spans="1:14" s="58" customFormat="1" ht="17.25" customHeight="1" x14ac:dyDescent="0.2">
      <c r="A30" s="83" t="s">
        <v>65</v>
      </c>
      <c r="B30" s="84">
        <v>5.7799999999999997E-2</v>
      </c>
      <c r="C30" s="120"/>
      <c r="D30" s="83" t="s">
        <v>59</v>
      </c>
      <c r="E30" s="83"/>
      <c r="F30" s="84">
        <v>0.108</v>
      </c>
      <c r="G30" s="86" t="s">
        <v>46</v>
      </c>
      <c r="K30" s="87"/>
      <c r="L30" s="87"/>
      <c r="M30" s="119"/>
      <c r="N30" s="120"/>
    </row>
    <row r="31" spans="1:14" s="58" customFormat="1" ht="17.25" customHeight="1" x14ac:dyDescent="0.2">
      <c r="A31" s="87" t="s">
        <v>64</v>
      </c>
      <c r="B31" s="119">
        <v>6.1400000000000003E-2</v>
      </c>
      <c r="C31" s="120"/>
      <c r="D31" s="89" t="s">
        <v>48</v>
      </c>
      <c r="E31" s="89"/>
      <c r="F31" s="88">
        <v>7.5600000000000001E-2</v>
      </c>
      <c r="G31" s="90" t="s">
        <v>24</v>
      </c>
      <c r="K31" s="87"/>
      <c r="L31" s="87"/>
      <c r="M31" s="119"/>
      <c r="N31" s="120"/>
    </row>
    <row r="32" spans="1:14" s="58" customFormat="1" ht="17.25" customHeight="1" x14ac:dyDescent="0.2">
      <c r="A32" s="83" t="s">
        <v>54</v>
      </c>
      <c r="B32" s="84">
        <v>6.0199999999999997E-2</v>
      </c>
      <c r="C32" s="120"/>
      <c r="D32" s="83" t="s">
        <v>45</v>
      </c>
      <c r="E32" s="83"/>
      <c r="F32" s="84">
        <v>6.0199999999999997E-2</v>
      </c>
      <c r="G32" s="86" t="s">
        <v>46</v>
      </c>
      <c r="K32" s="87"/>
      <c r="L32" s="87"/>
      <c r="M32" s="119"/>
      <c r="N32" s="120"/>
    </row>
    <row r="33" spans="1:14" s="122" customFormat="1" ht="17.25" customHeight="1" x14ac:dyDescent="0.2">
      <c r="A33" s="89" t="s">
        <v>62</v>
      </c>
      <c r="B33" s="88">
        <v>7.6300000000000007E-2</v>
      </c>
      <c r="C33" s="120"/>
      <c r="D33" s="89"/>
      <c r="E33" s="89"/>
      <c r="F33" s="88"/>
      <c r="G33" s="90"/>
      <c r="H33" s="58"/>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7"/>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0.22302</v>
      </c>
    </row>
    <row r="38" spans="1:14" s="55" customFormat="1" ht="17.25" customHeight="1" x14ac:dyDescent="0.2">
      <c r="A38" s="66" t="s">
        <v>17</v>
      </c>
      <c r="D38" s="88">
        <v>2.4289999999999999E-2</v>
      </c>
      <c r="E38" s="78"/>
      <c r="F38" s="78"/>
      <c r="G38" s="78"/>
    </row>
    <row r="39" spans="1:14" s="55" customFormat="1" ht="17.25" customHeight="1" x14ac:dyDescent="0.2">
      <c r="A39" s="69" t="s">
        <v>29</v>
      </c>
      <c r="B39" s="96"/>
      <c r="C39" s="96"/>
      <c r="D39" s="84">
        <v>0.34043000000000001</v>
      </c>
    </row>
    <row r="40" spans="1:14" s="55" customFormat="1" ht="17.25" customHeight="1" x14ac:dyDescent="0.2">
      <c r="A40" s="66" t="s">
        <v>18</v>
      </c>
      <c r="D40" s="88">
        <v>0.17468</v>
      </c>
    </row>
    <row r="41" spans="1:14" s="55" customFormat="1" ht="17.25" customHeight="1" x14ac:dyDescent="0.2">
      <c r="A41" s="69" t="s">
        <v>19</v>
      </c>
      <c r="B41" s="96"/>
      <c r="C41" s="96"/>
      <c r="D41" s="84">
        <v>0.14094999999999999</v>
      </c>
    </row>
    <row r="42" spans="1:14" s="55" customFormat="1" ht="17.25" customHeight="1" x14ac:dyDescent="0.2">
      <c r="A42" s="66" t="s">
        <v>11</v>
      </c>
      <c r="D42" s="88">
        <v>0</v>
      </c>
    </row>
    <row r="43" spans="1:14" s="55" customFormat="1" ht="17.25" customHeight="1" x14ac:dyDescent="0.2">
      <c r="A43" s="69" t="s">
        <v>20</v>
      </c>
      <c r="B43" s="96"/>
      <c r="C43" s="96"/>
      <c r="D43" s="84">
        <v>1.6999999999999999E-3</v>
      </c>
    </row>
    <row r="44" spans="1:14" s="58" customFormat="1" thickBot="1" x14ac:dyDescent="0.25">
      <c r="A44" s="63" t="s">
        <v>13</v>
      </c>
      <c r="B44" s="97"/>
      <c r="C44" s="97"/>
      <c r="D44" s="98">
        <v>9.4939999999999997E-2</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63.5" customHeight="1" x14ac:dyDescent="0.2">
      <c r="A46" s="143" t="s">
        <v>57</v>
      </c>
      <c r="B46" s="143"/>
      <c r="C46" s="143"/>
      <c r="D46" s="143"/>
      <c r="E46" s="121"/>
      <c r="F46" s="104"/>
      <c r="G46" s="104"/>
      <c r="H46" s="104"/>
      <c r="I46" s="104"/>
    </row>
    <row r="47" spans="1:14" s="103" customFormat="1" ht="11.25" x14ac:dyDescent="0.2">
      <c r="A47" s="101" t="s">
        <v>5</v>
      </c>
      <c r="B47" s="102">
        <v>42735</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password="E48B" sheet="1" objects="1" scenarios="1"/>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5">
    <pageSetUpPr fitToPage="1"/>
  </sheetPr>
  <dimension ref="A1:N57"/>
  <sheetViews>
    <sheetView showGridLines="0" topLeftCell="A7" zoomScaleNormal="100" workbookViewId="0">
      <selection activeCell="D27" sqref="D27"/>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42825</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65">
        <v>3223739566.1500001</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1.83E-2</v>
      </c>
    </row>
    <row r="17" spans="1:14" s="66" customFormat="1" ht="17.25" customHeight="1" x14ac:dyDescent="0.2">
      <c r="A17" s="68" t="s">
        <v>34</v>
      </c>
      <c r="B17" s="68"/>
      <c r="C17" s="69"/>
      <c r="D17" s="69"/>
      <c r="E17" s="69"/>
      <c r="F17" s="69"/>
      <c r="G17" s="70">
        <f>G16-0.25%</f>
        <v>1.5800000000000002E-2</v>
      </c>
    </row>
    <row r="18" spans="1:14" s="66" customFormat="1" ht="17.25" customHeight="1" x14ac:dyDescent="0.2">
      <c r="A18" s="71" t="s">
        <v>30</v>
      </c>
      <c r="B18" s="71"/>
      <c r="C18" s="71"/>
      <c r="D18" s="71"/>
      <c r="E18" s="71"/>
      <c r="F18" s="71"/>
      <c r="G18" s="116">
        <v>2.61</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3773</v>
      </c>
    </row>
    <row r="21" spans="1:14" s="66" customFormat="1" ht="17.25" customHeight="1" x14ac:dyDescent="0.2">
      <c r="A21" s="71" t="s">
        <v>4</v>
      </c>
      <c r="B21" s="71"/>
      <c r="C21" s="71"/>
      <c r="D21" s="71"/>
      <c r="E21" s="71"/>
      <c r="F21" s="71"/>
      <c r="G21" s="117">
        <v>1.0059</v>
      </c>
    </row>
    <row r="22" spans="1:14" s="66" customFormat="1" ht="17.25" customHeight="1" thickBot="1" x14ac:dyDescent="0.25">
      <c r="A22" s="76" t="s">
        <v>21</v>
      </c>
      <c r="B22" s="76"/>
      <c r="C22" s="76"/>
      <c r="D22" s="76"/>
      <c r="E22" s="76"/>
      <c r="F22" s="76"/>
      <c r="G22" s="77">
        <v>0.69480399999999998</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D25" s="81" t="s">
        <v>6</v>
      </c>
      <c r="E25" s="55"/>
      <c r="F25" s="82" t="s">
        <v>14</v>
      </c>
      <c r="G25" s="79" t="s">
        <v>8</v>
      </c>
    </row>
    <row r="26" spans="1:14" s="55" customFormat="1" ht="17.25" customHeight="1" x14ac:dyDescent="0.2">
      <c r="A26" s="83" t="s">
        <v>41</v>
      </c>
      <c r="B26" s="84">
        <v>0.48249999999999998</v>
      </c>
      <c r="D26" s="83" t="s">
        <v>35</v>
      </c>
      <c r="E26" s="83"/>
      <c r="F26" s="84">
        <v>0.204184</v>
      </c>
      <c r="G26" s="86" t="s">
        <v>24</v>
      </c>
      <c r="K26" s="87"/>
      <c r="L26" s="87"/>
      <c r="M26" s="119"/>
      <c r="N26" s="120"/>
    </row>
    <row r="27" spans="1:14" s="55" customFormat="1" ht="17.25" customHeight="1" x14ac:dyDescent="0.2">
      <c r="A27" s="87" t="s">
        <v>44</v>
      </c>
      <c r="B27" s="88">
        <v>0.10829999999999999</v>
      </c>
      <c r="D27" s="87" t="s">
        <v>26</v>
      </c>
      <c r="E27" s="87"/>
      <c r="F27" s="119">
        <v>0.19735900000000001</v>
      </c>
      <c r="G27" s="120" t="s">
        <v>24</v>
      </c>
      <c r="K27" s="87"/>
      <c r="L27" s="87"/>
      <c r="M27" s="119"/>
      <c r="N27" s="120"/>
    </row>
    <row r="28" spans="1:14" s="55" customFormat="1" ht="17.25" customHeight="1" x14ac:dyDescent="0.2">
      <c r="A28" s="83" t="s">
        <v>53</v>
      </c>
      <c r="B28" s="84">
        <v>9.35E-2</v>
      </c>
      <c r="D28" s="83" t="s">
        <v>50</v>
      </c>
      <c r="E28" s="83"/>
      <c r="F28" s="84">
        <v>0.145589</v>
      </c>
      <c r="G28" s="86" t="s">
        <v>49</v>
      </c>
      <c r="J28" s="87"/>
      <c r="K28" s="87"/>
      <c r="L28" s="87"/>
      <c r="M28" s="119"/>
      <c r="N28" s="120"/>
    </row>
    <row r="29" spans="1:14" s="55" customFormat="1" ht="17.25" customHeight="1" x14ac:dyDescent="0.2">
      <c r="A29" s="89" t="s">
        <v>63</v>
      </c>
      <c r="B29" s="88">
        <v>6.2899999999999998E-2</v>
      </c>
      <c r="D29" s="87" t="s">
        <v>56</v>
      </c>
      <c r="E29" s="87"/>
      <c r="F29" s="119">
        <v>0.14457800000000001</v>
      </c>
      <c r="G29" s="120" t="s">
        <v>24</v>
      </c>
      <c r="J29" s="87"/>
      <c r="K29" s="87"/>
      <c r="L29" s="87"/>
      <c r="M29" s="119"/>
      <c r="N29" s="120"/>
    </row>
    <row r="30" spans="1:14" s="58" customFormat="1" ht="17.25" customHeight="1" x14ac:dyDescent="0.2">
      <c r="A30" s="83" t="s">
        <v>65</v>
      </c>
      <c r="B30" s="84">
        <v>5.79E-2</v>
      </c>
      <c r="C30" s="120"/>
      <c r="D30" s="83" t="s">
        <v>59</v>
      </c>
      <c r="E30" s="83"/>
      <c r="F30" s="84">
        <v>0.10838299999999999</v>
      </c>
      <c r="G30" s="86" t="s">
        <v>46</v>
      </c>
      <c r="K30" s="87"/>
      <c r="L30" s="87"/>
      <c r="M30" s="119"/>
      <c r="N30" s="120"/>
    </row>
    <row r="31" spans="1:14" s="58" customFormat="1" ht="17.25" customHeight="1" x14ac:dyDescent="0.2">
      <c r="A31" s="87" t="s">
        <v>64</v>
      </c>
      <c r="B31" s="119">
        <v>6.1600000000000002E-2</v>
      </c>
      <c r="C31" s="120"/>
      <c r="D31" s="89" t="s">
        <v>48</v>
      </c>
      <c r="E31" s="89"/>
      <c r="F31" s="88">
        <v>6.6553000000000001E-2</v>
      </c>
      <c r="G31" s="90" t="s">
        <v>24</v>
      </c>
      <c r="K31" s="87"/>
      <c r="L31" s="87"/>
      <c r="M31" s="119"/>
      <c r="N31" s="120"/>
    </row>
    <row r="32" spans="1:14" s="58" customFormat="1" ht="17.25" customHeight="1" x14ac:dyDescent="0.2">
      <c r="A32" s="83" t="s">
        <v>54</v>
      </c>
      <c r="B32" s="84">
        <v>6.0499999999999998E-2</v>
      </c>
      <c r="C32" s="120"/>
      <c r="D32" s="83" t="s">
        <v>45</v>
      </c>
      <c r="E32" s="83"/>
      <c r="F32" s="84">
        <v>6.0458999999999999E-2</v>
      </c>
      <c r="G32" s="86" t="s">
        <v>46</v>
      </c>
      <c r="K32" s="87"/>
      <c r="L32" s="87"/>
      <c r="M32" s="119"/>
      <c r="N32" s="120"/>
    </row>
    <row r="33" spans="1:14" s="122" customFormat="1" ht="17.25" customHeight="1" x14ac:dyDescent="0.2">
      <c r="A33" s="89" t="s">
        <v>62</v>
      </c>
      <c r="B33" s="88">
        <v>7.2900000000000006E-2</v>
      </c>
      <c r="C33" s="120"/>
      <c r="D33" s="89"/>
      <c r="E33" s="89"/>
      <c r="F33" s="88"/>
      <c r="G33" s="90"/>
      <c r="H33" s="58"/>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9"/>
      <c r="F35" s="120"/>
      <c r="G35" s="120"/>
      <c r="H35" s="55"/>
      <c r="I35" s="55"/>
    </row>
    <row r="36" spans="1:14" s="55" customFormat="1" ht="17.25" customHeight="1" x14ac:dyDescent="0.2">
      <c r="A36" s="78"/>
      <c r="B36" s="78"/>
      <c r="C36" s="78"/>
      <c r="D36" s="82" t="s">
        <v>14</v>
      </c>
      <c r="E36" s="58"/>
      <c r="F36" s="58"/>
      <c r="G36" s="58"/>
      <c r="H36" s="78"/>
      <c r="I36" s="78"/>
    </row>
    <row r="37" spans="1:14" s="55" customFormat="1" ht="17.25" customHeight="1" x14ac:dyDescent="0.2">
      <c r="A37" s="69" t="s">
        <v>16</v>
      </c>
      <c r="B37" s="96"/>
      <c r="C37" s="96"/>
      <c r="D37" s="84">
        <v>0.22997999999999999</v>
      </c>
    </row>
    <row r="38" spans="1:14" s="55" customFormat="1" ht="17.25" customHeight="1" x14ac:dyDescent="0.2">
      <c r="A38" s="66" t="s">
        <v>17</v>
      </c>
      <c r="D38" s="88">
        <v>2.462E-2</v>
      </c>
      <c r="E38" s="78"/>
      <c r="F38" s="78"/>
      <c r="G38" s="78"/>
    </row>
    <row r="39" spans="1:14" s="55" customFormat="1" ht="17.25" customHeight="1" x14ac:dyDescent="0.2">
      <c r="A39" s="69" t="s">
        <v>29</v>
      </c>
      <c r="B39" s="96"/>
      <c r="C39" s="96"/>
      <c r="D39" s="84">
        <v>0.34176000000000001</v>
      </c>
    </row>
    <row r="40" spans="1:14" s="55" customFormat="1" ht="17.25" customHeight="1" x14ac:dyDescent="0.2">
      <c r="A40" s="66" t="s">
        <v>18</v>
      </c>
      <c r="D40" s="88">
        <v>0.17166999999999999</v>
      </c>
    </row>
    <row r="41" spans="1:14" s="55" customFormat="1" ht="17.25" customHeight="1" x14ac:dyDescent="0.2">
      <c r="A41" s="69" t="s">
        <v>19</v>
      </c>
      <c r="B41" s="96"/>
      <c r="C41" s="96"/>
      <c r="D41" s="84">
        <v>0.14348</v>
      </c>
    </row>
    <row r="42" spans="1:14" s="55" customFormat="1" ht="17.25" customHeight="1" x14ac:dyDescent="0.2">
      <c r="A42" s="66" t="s">
        <v>11</v>
      </c>
      <c r="D42" s="88">
        <v>0</v>
      </c>
    </row>
    <row r="43" spans="1:14" s="55" customFormat="1" ht="17.25" customHeight="1" x14ac:dyDescent="0.2">
      <c r="A43" s="69" t="s">
        <v>20</v>
      </c>
      <c r="B43" s="96"/>
      <c r="C43" s="96"/>
      <c r="D43" s="84">
        <v>1.8400000000000001E-3</v>
      </c>
    </row>
    <row r="44" spans="1:14" s="58" customFormat="1" thickBot="1" x14ac:dyDescent="0.25">
      <c r="A44" s="63" t="s">
        <v>13</v>
      </c>
      <c r="B44" s="97"/>
      <c r="C44" s="97"/>
      <c r="D44" s="98">
        <v>8.6639999999999995E-2</v>
      </c>
      <c r="E44" s="55"/>
      <c r="F44" s="55"/>
      <c r="G44" s="55"/>
      <c r="H44" s="55"/>
      <c r="I44" s="55"/>
    </row>
    <row r="45" spans="1:14" s="100" customFormat="1" ht="16.5" customHeight="1" x14ac:dyDescent="0.2">
      <c r="A45" s="99"/>
      <c r="B45" s="99"/>
      <c r="C45" s="99"/>
      <c r="D45" s="99"/>
      <c r="E45" s="55"/>
      <c r="F45" s="55"/>
      <c r="G45" s="55"/>
      <c r="H45" s="121"/>
      <c r="I45" s="121"/>
    </row>
    <row r="46" spans="1:14" s="103" customFormat="1" ht="194.25" customHeight="1" x14ac:dyDescent="0.2">
      <c r="A46" s="143" t="s">
        <v>57</v>
      </c>
      <c r="B46" s="143"/>
      <c r="C46" s="143"/>
      <c r="D46" s="143"/>
      <c r="E46" s="121"/>
      <c r="F46" s="104"/>
      <c r="G46" s="104"/>
      <c r="H46" s="104"/>
      <c r="I46" s="104"/>
    </row>
    <row r="47" spans="1:14" s="103" customFormat="1" ht="11.25" x14ac:dyDescent="0.2">
      <c r="A47" s="101" t="s">
        <v>5</v>
      </c>
      <c r="B47" s="102">
        <v>42735</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password="E48B" sheet="1" objects="1" scenarios="1"/>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
    <pageSetUpPr fitToPage="1"/>
  </sheetPr>
  <dimension ref="A1:N57"/>
  <sheetViews>
    <sheetView showGridLines="0" zoomScaleNormal="100" workbookViewId="0">
      <selection activeCell="B10" sqref="B10"/>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42794</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3250042133.3400002</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1.83E-2</v>
      </c>
    </row>
    <row r="17" spans="1:14" s="66" customFormat="1" ht="17.25" customHeight="1" x14ac:dyDescent="0.2">
      <c r="A17" s="68" t="s">
        <v>34</v>
      </c>
      <c r="B17" s="68"/>
      <c r="C17" s="69"/>
      <c r="D17" s="69"/>
      <c r="E17" s="69"/>
      <c r="F17" s="69"/>
      <c r="G17" s="70">
        <f>G16-0.25%</f>
        <v>1.5800000000000002E-2</v>
      </c>
    </row>
    <row r="18" spans="1:14" s="66" customFormat="1" ht="17.25" customHeight="1" x14ac:dyDescent="0.2">
      <c r="A18" s="71" t="s">
        <v>30</v>
      </c>
      <c r="B18" s="71"/>
      <c r="C18" s="71"/>
      <c r="D18" s="71"/>
      <c r="E18" s="71"/>
      <c r="F18" s="71"/>
      <c r="G18" s="116">
        <v>2.5499999999999998</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3759</v>
      </c>
    </row>
    <row r="21" spans="1:14" s="66" customFormat="1" ht="17.25" customHeight="1" x14ac:dyDescent="0.2">
      <c r="A21" s="71" t="s">
        <v>4</v>
      </c>
      <c r="B21" s="71"/>
      <c r="C21" s="71"/>
      <c r="D21" s="71"/>
      <c r="E21" s="71"/>
      <c r="F21" s="71"/>
      <c r="G21" s="117">
        <v>1.0066999999999999</v>
      </c>
    </row>
    <row r="22" spans="1:14" s="66" customFormat="1" ht="17.25" customHeight="1" thickBot="1" x14ac:dyDescent="0.25">
      <c r="A22" s="76" t="s">
        <v>21</v>
      </c>
      <c r="B22" s="76"/>
      <c r="C22" s="76"/>
      <c r="D22" s="76"/>
      <c r="E22" s="76"/>
      <c r="F22" s="76"/>
      <c r="G22" s="77">
        <v>0.69480399999999998</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C25" s="80"/>
      <c r="D25" s="81" t="s">
        <v>6</v>
      </c>
      <c r="E25" s="55"/>
      <c r="F25" s="82" t="s">
        <v>14</v>
      </c>
      <c r="G25" s="79" t="s">
        <v>8</v>
      </c>
      <c r="H25" s="80"/>
    </row>
    <row r="26" spans="1:14" s="55" customFormat="1" ht="17.25" customHeight="1" x14ac:dyDescent="0.2">
      <c r="A26" s="83" t="s">
        <v>41</v>
      </c>
      <c r="B26" s="84">
        <v>0.4914</v>
      </c>
      <c r="C26" s="85"/>
      <c r="D26" s="83" t="s">
        <v>35</v>
      </c>
      <c r="E26" s="83"/>
      <c r="F26" s="84">
        <v>0.216</v>
      </c>
      <c r="G26" s="86" t="s">
        <v>24</v>
      </c>
      <c r="H26" s="85"/>
      <c r="K26" s="87"/>
      <c r="L26" s="87"/>
      <c r="M26" s="119"/>
      <c r="N26" s="120"/>
    </row>
    <row r="27" spans="1:14" s="55" customFormat="1" ht="17.25" customHeight="1" x14ac:dyDescent="0.2">
      <c r="A27" s="87" t="s">
        <v>44</v>
      </c>
      <c r="B27" s="88">
        <v>0.1072</v>
      </c>
      <c r="C27" s="85"/>
      <c r="D27" s="87" t="s">
        <v>26</v>
      </c>
      <c r="E27" s="87"/>
      <c r="F27" s="119">
        <v>0.19539999999999999</v>
      </c>
      <c r="G27" s="120" t="s">
        <v>24</v>
      </c>
      <c r="H27" s="85"/>
      <c r="K27" s="87"/>
      <c r="L27" s="87"/>
      <c r="M27" s="119"/>
      <c r="N27" s="120"/>
    </row>
    <row r="28" spans="1:14" s="55" customFormat="1" ht="17.25" customHeight="1" x14ac:dyDescent="0.2">
      <c r="A28" s="83" t="s">
        <v>53</v>
      </c>
      <c r="B28" s="84">
        <v>9.2600000000000002E-2</v>
      </c>
      <c r="C28" s="85"/>
      <c r="D28" s="83" t="s">
        <v>50</v>
      </c>
      <c r="E28" s="83"/>
      <c r="F28" s="84">
        <v>0.14410000000000001</v>
      </c>
      <c r="G28" s="86" t="s">
        <v>49</v>
      </c>
      <c r="H28" s="85"/>
      <c r="J28" s="87"/>
      <c r="K28" s="87"/>
      <c r="L28" s="87"/>
      <c r="M28" s="119"/>
      <c r="N28" s="120"/>
    </row>
    <row r="29" spans="1:14" s="55" customFormat="1" ht="17.25" customHeight="1" x14ac:dyDescent="0.2">
      <c r="A29" s="89" t="s">
        <v>63</v>
      </c>
      <c r="B29" s="88">
        <v>6.2300000000000001E-2</v>
      </c>
      <c r="C29" s="85"/>
      <c r="D29" s="87" t="s">
        <v>56</v>
      </c>
      <c r="E29" s="87"/>
      <c r="F29" s="119">
        <v>0.1431</v>
      </c>
      <c r="G29" s="120" t="s">
        <v>24</v>
      </c>
      <c r="H29" s="85"/>
      <c r="J29" s="87"/>
      <c r="K29" s="87"/>
      <c r="L29" s="87"/>
      <c r="M29" s="119"/>
      <c r="N29" s="120"/>
    </row>
    <row r="30" spans="1:14" s="58" customFormat="1" ht="17.25" customHeight="1" x14ac:dyDescent="0.2">
      <c r="A30" s="83" t="s">
        <v>65</v>
      </c>
      <c r="B30" s="84">
        <v>5.7299999999999997E-2</v>
      </c>
      <c r="C30" s="90"/>
      <c r="D30" s="83" t="s">
        <v>59</v>
      </c>
      <c r="E30" s="83"/>
      <c r="F30" s="84">
        <v>0.10730000000000001</v>
      </c>
      <c r="G30" s="86" t="s">
        <v>46</v>
      </c>
      <c r="H30" s="122"/>
      <c r="K30" s="87"/>
      <c r="L30" s="87"/>
      <c r="M30" s="119"/>
      <c r="N30" s="120"/>
    </row>
    <row r="31" spans="1:14" s="58" customFormat="1" ht="17.25" customHeight="1" x14ac:dyDescent="0.2">
      <c r="A31" s="87" t="s">
        <v>64</v>
      </c>
      <c r="B31" s="119">
        <v>6.0999999999999999E-2</v>
      </c>
      <c r="C31" s="90"/>
      <c r="D31" s="89" t="s">
        <v>48</v>
      </c>
      <c r="E31" s="89"/>
      <c r="F31" s="88">
        <v>6.59E-2</v>
      </c>
      <c r="G31" s="90" t="s">
        <v>24</v>
      </c>
      <c r="H31" s="122"/>
      <c r="K31" s="87"/>
      <c r="L31" s="87"/>
      <c r="M31" s="119"/>
      <c r="N31" s="120"/>
    </row>
    <row r="32" spans="1:14" s="58" customFormat="1" ht="17.25" customHeight="1" x14ac:dyDescent="0.2">
      <c r="A32" s="83" t="s">
        <v>54</v>
      </c>
      <c r="B32" s="84">
        <v>5.9900000000000002E-2</v>
      </c>
      <c r="C32" s="90"/>
      <c r="D32" s="83" t="s">
        <v>45</v>
      </c>
      <c r="E32" s="83"/>
      <c r="F32" s="84">
        <v>5.9900000000000002E-2</v>
      </c>
      <c r="G32" s="86" t="s">
        <v>46</v>
      </c>
      <c r="H32" s="122"/>
      <c r="K32" s="87"/>
      <c r="L32" s="87"/>
      <c r="M32" s="119"/>
      <c r="N32" s="120"/>
    </row>
    <row r="33" spans="1:14" s="122" customFormat="1" ht="17.25" customHeight="1" x14ac:dyDescent="0.2">
      <c r="A33" s="89" t="s">
        <v>62</v>
      </c>
      <c r="B33" s="88">
        <v>6.83E-2</v>
      </c>
      <c r="C33" s="90"/>
      <c r="D33" s="89"/>
      <c r="E33" s="89"/>
      <c r="F33" s="88"/>
      <c r="G33" s="90"/>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9"/>
      <c r="F35" s="120"/>
      <c r="G35" s="120"/>
      <c r="H35" s="55"/>
      <c r="I35" s="55"/>
    </row>
    <row r="36" spans="1:14" s="55" customFormat="1" ht="17.25" customHeight="1" x14ac:dyDescent="0.2">
      <c r="A36" s="78"/>
      <c r="B36" s="78"/>
      <c r="C36" s="78"/>
      <c r="D36" s="82" t="s">
        <v>14</v>
      </c>
      <c r="E36" s="122"/>
      <c r="F36" s="58"/>
      <c r="G36" s="58"/>
      <c r="H36" s="78"/>
      <c r="I36" s="78"/>
    </row>
    <row r="37" spans="1:14" s="55" customFormat="1" ht="17.25" customHeight="1" x14ac:dyDescent="0.2">
      <c r="A37" s="69" t="s">
        <v>16</v>
      </c>
      <c r="B37" s="96"/>
      <c r="C37" s="96"/>
      <c r="D37" s="84">
        <v>0.23730000000000001</v>
      </c>
      <c r="E37" s="85"/>
    </row>
    <row r="38" spans="1:14" s="55" customFormat="1" ht="17.25" customHeight="1" x14ac:dyDescent="0.2">
      <c r="A38" s="66" t="s">
        <v>17</v>
      </c>
      <c r="D38" s="88">
        <v>2.5399999999999999E-2</v>
      </c>
      <c r="E38" s="80"/>
      <c r="F38" s="78"/>
      <c r="G38" s="78"/>
    </row>
    <row r="39" spans="1:14" s="55" customFormat="1" ht="17.25" customHeight="1" x14ac:dyDescent="0.2">
      <c r="A39" s="69" t="s">
        <v>29</v>
      </c>
      <c r="B39" s="96"/>
      <c r="C39" s="96"/>
      <c r="D39" s="84">
        <v>0.33050000000000002</v>
      </c>
      <c r="E39" s="85"/>
    </row>
    <row r="40" spans="1:14" s="55" customFormat="1" ht="17.25" customHeight="1" x14ac:dyDescent="0.2">
      <c r="A40" s="66" t="s">
        <v>18</v>
      </c>
      <c r="D40" s="88">
        <v>0.17399999999999999</v>
      </c>
      <c r="E40" s="85"/>
    </row>
    <row r="41" spans="1:14" s="55" customFormat="1" ht="17.25" customHeight="1" x14ac:dyDescent="0.2">
      <c r="A41" s="69" t="s">
        <v>19</v>
      </c>
      <c r="B41" s="96"/>
      <c r="C41" s="96"/>
      <c r="D41" s="84">
        <v>0.13569999999999999</v>
      </c>
      <c r="E41" s="85"/>
    </row>
    <row r="42" spans="1:14" s="55" customFormat="1" ht="17.25" customHeight="1" x14ac:dyDescent="0.2">
      <c r="A42" s="66" t="s">
        <v>11</v>
      </c>
      <c r="D42" s="88">
        <v>0</v>
      </c>
      <c r="E42" s="85"/>
    </row>
    <row r="43" spans="1:14" s="55" customFormat="1" ht="17.25" customHeight="1" x14ac:dyDescent="0.2">
      <c r="A43" s="69" t="s">
        <v>20</v>
      </c>
      <c r="B43" s="96"/>
      <c r="C43" s="96"/>
      <c r="D43" s="84">
        <v>1.6999999999999999E-3</v>
      </c>
      <c r="E43" s="85"/>
    </row>
    <row r="44" spans="1:14" s="58" customFormat="1" thickBot="1" x14ac:dyDescent="0.25">
      <c r="A44" s="63" t="s">
        <v>13</v>
      </c>
      <c r="B44" s="97"/>
      <c r="C44" s="97"/>
      <c r="D44" s="98">
        <v>9.5399999999999999E-2</v>
      </c>
      <c r="E44" s="85"/>
      <c r="F44" s="55"/>
      <c r="G44" s="55"/>
      <c r="H44" s="55"/>
      <c r="I44" s="55"/>
    </row>
    <row r="45" spans="1:14" s="100" customFormat="1" ht="16.5" customHeight="1" x14ac:dyDescent="0.2">
      <c r="A45" s="99"/>
      <c r="B45" s="99"/>
      <c r="C45" s="99"/>
      <c r="D45" s="99"/>
      <c r="E45" s="55"/>
      <c r="F45" s="55"/>
      <c r="G45" s="55"/>
      <c r="H45" s="121"/>
      <c r="I45" s="121"/>
    </row>
    <row r="46" spans="1:14" s="103" customFormat="1" ht="194.25" customHeight="1" x14ac:dyDescent="0.2">
      <c r="A46" s="143" t="s">
        <v>57</v>
      </c>
      <c r="B46" s="143"/>
      <c r="C46" s="143"/>
      <c r="D46" s="143"/>
      <c r="E46" s="121"/>
      <c r="F46" s="104"/>
      <c r="G46" s="104"/>
      <c r="H46" s="104"/>
      <c r="I46" s="104"/>
    </row>
    <row r="47" spans="1:14" s="103" customFormat="1" ht="11.25" x14ac:dyDescent="0.2">
      <c r="A47" s="101" t="s">
        <v>5</v>
      </c>
      <c r="B47" s="102">
        <v>42735</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password="E48B" sheet="1" objects="1" scenarios="1"/>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
    <pageSetUpPr fitToPage="1"/>
  </sheetPr>
  <dimension ref="A1:N57"/>
  <sheetViews>
    <sheetView showGridLines="0" zoomScaleNormal="100" workbookViewId="0">
      <selection activeCell="D13" sqref="D13"/>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42766</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3252511695.0599999</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1.9099999999999999E-2</v>
      </c>
    </row>
    <row r="17" spans="1:14" s="66" customFormat="1" ht="17.25" customHeight="1" x14ac:dyDescent="0.2">
      <c r="A17" s="68" t="s">
        <v>34</v>
      </c>
      <c r="B17" s="68"/>
      <c r="C17" s="69"/>
      <c r="D17" s="69"/>
      <c r="E17" s="69"/>
      <c r="F17" s="69"/>
      <c r="G17" s="70">
        <f>G16-0.25%</f>
        <v>1.66E-2</v>
      </c>
    </row>
    <row r="18" spans="1:14" s="66" customFormat="1" ht="17.25" customHeight="1" x14ac:dyDescent="0.2">
      <c r="A18" s="71" t="s">
        <v>30</v>
      </c>
      <c r="B18" s="71"/>
      <c r="C18" s="71"/>
      <c r="D18" s="71"/>
      <c r="E18" s="71"/>
      <c r="F18" s="71"/>
      <c r="G18" s="116">
        <v>2.6</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3718</v>
      </c>
    </row>
    <row r="21" spans="1:14" s="66" customFormat="1" ht="17.25" customHeight="1" x14ac:dyDescent="0.2">
      <c r="A21" s="71" t="s">
        <v>4</v>
      </c>
      <c r="B21" s="71"/>
      <c r="C21" s="71"/>
      <c r="D21" s="71"/>
      <c r="E21" s="71"/>
      <c r="F21" s="71"/>
      <c r="G21" s="117">
        <v>1.0052000000000001</v>
      </c>
    </row>
    <row r="22" spans="1:14" s="66" customFormat="1" ht="17.25" customHeight="1" thickBot="1" x14ac:dyDescent="0.25">
      <c r="A22" s="76" t="s">
        <v>21</v>
      </c>
      <c r="B22" s="76"/>
      <c r="C22" s="76"/>
      <c r="D22" s="76"/>
      <c r="E22" s="76"/>
      <c r="F22" s="76"/>
      <c r="G22" s="77">
        <v>0.69480399999999998</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C25" s="80"/>
      <c r="D25" s="81" t="s">
        <v>6</v>
      </c>
      <c r="E25" s="55"/>
      <c r="F25" s="82" t="s">
        <v>14</v>
      </c>
      <c r="G25" s="79" t="s">
        <v>8</v>
      </c>
      <c r="H25" s="80"/>
    </row>
    <row r="26" spans="1:14" s="55" customFormat="1" ht="17.25" customHeight="1" x14ac:dyDescent="0.2">
      <c r="A26" s="83" t="s">
        <v>41</v>
      </c>
      <c r="B26" s="84">
        <v>0.49070000000000003</v>
      </c>
      <c r="C26" s="85"/>
      <c r="D26" s="83" t="s">
        <v>35</v>
      </c>
      <c r="E26" s="83"/>
      <c r="F26" s="84">
        <v>0.2155</v>
      </c>
      <c r="G26" s="86" t="s">
        <v>24</v>
      </c>
      <c r="H26" s="85"/>
      <c r="K26" s="87"/>
      <c r="L26" s="87"/>
      <c r="M26" s="119"/>
      <c r="N26" s="120"/>
    </row>
    <row r="27" spans="1:14" s="55" customFormat="1" ht="17.25" customHeight="1" x14ac:dyDescent="0.2">
      <c r="A27" s="87" t="s">
        <v>44</v>
      </c>
      <c r="B27" s="88">
        <v>0.10680000000000001</v>
      </c>
      <c r="C27" s="85"/>
      <c r="D27" s="87" t="s">
        <v>26</v>
      </c>
      <c r="E27" s="87"/>
      <c r="F27" s="119">
        <v>0.19500000000000001</v>
      </c>
      <c r="G27" s="120" t="s">
        <v>24</v>
      </c>
      <c r="H27" s="85"/>
      <c r="K27" s="87"/>
      <c r="L27" s="87"/>
      <c r="M27" s="119"/>
      <c r="N27" s="120"/>
    </row>
    <row r="28" spans="1:14" s="55" customFormat="1" ht="17.25" customHeight="1" x14ac:dyDescent="0.2">
      <c r="A28" s="83" t="s">
        <v>53</v>
      </c>
      <c r="B28" s="84">
        <v>9.2299999999999993E-2</v>
      </c>
      <c r="C28" s="85"/>
      <c r="D28" s="83" t="s">
        <v>50</v>
      </c>
      <c r="E28" s="83"/>
      <c r="F28" s="84">
        <v>0.14380000000000001</v>
      </c>
      <c r="G28" s="86" t="s">
        <v>49</v>
      </c>
      <c r="H28" s="85"/>
      <c r="J28" s="87"/>
      <c r="K28" s="87"/>
      <c r="L28" s="87"/>
      <c r="M28" s="119"/>
      <c r="N28" s="120"/>
    </row>
    <row r="29" spans="1:14" s="55" customFormat="1" ht="17.25" customHeight="1" x14ac:dyDescent="0.2">
      <c r="A29" s="89" t="s">
        <v>63</v>
      </c>
      <c r="B29" s="88">
        <v>6.2100000000000002E-2</v>
      </c>
      <c r="C29" s="85"/>
      <c r="D29" s="87" t="s">
        <v>56</v>
      </c>
      <c r="E29" s="87"/>
      <c r="F29" s="119">
        <v>0.14280000000000001</v>
      </c>
      <c r="G29" s="120" t="s">
        <v>24</v>
      </c>
      <c r="H29" s="85"/>
      <c r="J29" s="87"/>
      <c r="K29" s="87"/>
      <c r="L29" s="87"/>
      <c r="M29" s="119"/>
      <c r="N29" s="120"/>
    </row>
    <row r="30" spans="1:14" s="58" customFormat="1" ht="17.25" customHeight="1" x14ac:dyDescent="0.2">
      <c r="A30" s="83" t="s">
        <v>65</v>
      </c>
      <c r="B30" s="84">
        <v>5.7099999999999998E-2</v>
      </c>
      <c r="C30" s="90"/>
      <c r="D30" s="83" t="s">
        <v>59</v>
      </c>
      <c r="E30" s="83"/>
      <c r="F30" s="84">
        <v>0.1071</v>
      </c>
      <c r="G30" s="86" t="s">
        <v>46</v>
      </c>
      <c r="H30" s="122"/>
      <c r="K30" s="87"/>
      <c r="L30" s="87"/>
      <c r="M30" s="119"/>
      <c r="N30" s="120"/>
    </row>
    <row r="31" spans="1:14" s="58" customFormat="1" ht="17.25" customHeight="1" x14ac:dyDescent="0.2">
      <c r="A31" s="87" t="s">
        <v>64</v>
      </c>
      <c r="B31" s="119">
        <v>6.08E-2</v>
      </c>
      <c r="C31" s="90"/>
      <c r="D31" s="89" t="s">
        <v>48</v>
      </c>
      <c r="E31" s="89"/>
      <c r="F31" s="88">
        <v>6.5699999999999995E-2</v>
      </c>
      <c r="G31" s="90" t="s">
        <v>24</v>
      </c>
      <c r="H31" s="122"/>
      <c r="K31" s="87"/>
      <c r="L31" s="87"/>
      <c r="M31" s="119"/>
      <c r="N31" s="120"/>
    </row>
    <row r="32" spans="1:14" s="58" customFormat="1" ht="17.25" customHeight="1" x14ac:dyDescent="0.2">
      <c r="A32" s="83" t="s">
        <v>54</v>
      </c>
      <c r="B32" s="84">
        <v>5.9700000000000003E-2</v>
      </c>
      <c r="C32" s="90"/>
      <c r="D32" s="83" t="s">
        <v>45</v>
      </c>
      <c r="E32" s="83"/>
      <c r="F32" s="84">
        <v>5.9700000000000003E-2</v>
      </c>
      <c r="G32" s="86" t="s">
        <v>46</v>
      </c>
      <c r="H32" s="122"/>
      <c r="K32" s="87"/>
      <c r="L32" s="87"/>
      <c r="M32" s="119"/>
      <c r="N32" s="120"/>
    </row>
    <row r="33" spans="1:14" s="122" customFormat="1" ht="17.25" customHeight="1" x14ac:dyDescent="0.2">
      <c r="A33" s="89" t="s">
        <v>62</v>
      </c>
      <c r="B33" s="88">
        <v>7.0400000000000004E-2</v>
      </c>
      <c r="C33" s="90"/>
      <c r="D33" s="89"/>
      <c r="E33" s="89"/>
      <c r="F33" s="88"/>
      <c r="G33" s="90"/>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9"/>
      <c r="F35" s="120"/>
      <c r="G35" s="120"/>
      <c r="H35" s="55"/>
      <c r="I35" s="55"/>
    </row>
    <row r="36" spans="1:14" s="55" customFormat="1" ht="17.25" customHeight="1" x14ac:dyDescent="0.2">
      <c r="A36" s="78"/>
      <c r="B36" s="78"/>
      <c r="C36" s="78"/>
      <c r="D36" s="82" t="s">
        <v>14</v>
      </c>
      <c r="E36" s="122"/>
      <c r="F36" s="58"/>
      <c r="G36" s="58"/>
      <c r="H36" s="78"/>
      <c r="I36" s="78"/>
    </row>
    <row r="37" spans="1:14" s="55" customFormat="1" ht="17.25" customHeight="1" x14ac:dyDescent="0.2">
      <c r="A37" s="69" t="s">
        <v>16</v>
      </c>
      <c r="B37" s="96"/>
      <c r="C37" s="96"/>
      <c r="D37" s="84">
        <v>0.24929999999999999</v>
      </c>
      <c r="E37" s="85"/>
    </row>
    <row r="38" spans="1:14" s="55" customFormat="1" ht="17.25" customHeight="1" x14ac:dyDescent="0.2">
      <c r="A38" s="66" t="s">
        <v>17</v>
      </c>
      <c r="D38" s="88">
        <v>2.5600000000000001E-2</v>
      </c>
      <c r="E38" s="80"/>
      <c r="F38" s="78"/>
      <c r="G38" s="78"/>
    </row>
    <row r="39" spans="1:14" s="55" customFormat="1" ht="17.25" customHeight="1" x14ac:dyDescent="0.2">
      <c r="A39" s="69" t="s">
        <v>29</v>
      </c>
      <c r="B39" s="96"/>
      <c r="C39" s="96"/>
      <c r="D39" s="84">
        <v>0.3306</v>
      </c>
      <c r="E39" s="85"/>
    </row>
    <row r="40" spans="1:14" s="55" customFormat="1" ht="17.25" customHeight="1" x14ac:dyDescent="0.2">
      <c r="A40" s="66" t="s">
        <v>18</v>
      </c>
      <c r="D40" s="88">
        <v>0.17549999999999999</v>
      </c>
      <c r="E40" s="85"/>
    </row>
    <row r="41" spans="1:14" s="55" customFormat="1" ht="17.25" customHeight="1" x14ac:dyDescent="0.2">
      <c r="A41" s="69" t="s">
        <v>19</v>
      </c>
      <c r="B41" s="96"/>
      <c r="C41" s="96"/>
      <c r="D41" s="84">
        <v>0.13350000000000001</v>
      </c>
      <c r="E41" s="85"/>
    </row>
    <row r="42" spans="1:14" s="55" customFormat="1" ht="17.25" customHeight="1" x14ac:dyDescent="0.2">
      <c r="A42" s="66" t="s">
        <v>11</v>
      </c>
      <c r="D42" s="88">
        <v>0</v>
      </c>
      <c r="E42" s="85"/>
    </row>
    <row r="43" spans="1:14" s="55" customFormat="1" ht="17.25" customHeight="1" x14ac:dyDescent="0.2">
      <c r="A43" s="69" t="s">
        <v>20</v>
      </c>
      <c r="B43" s="96"/>
      <c r="C43" s="96"/>
      <c r="D43" s="84">
        <v>1.9E-3</v>
      </c>
      <c r="E43" s="85"/>
    </row>
    <row r="44" spans="1:14" s="58" customFormat="1" thickBot="1" x14ac:dyDescent="0.25">
      <c r="A44" s="63" t="s">
        <v>13</v>
      </c>
      <c r="B44" s="97"/>
      <c r="C44" s="97"/>
      <c r="D44" s="98">
        <v>8.3599999999999994E-2</v>
      </c>
      <c r="E44" s="85"/>
      <c r="F44" s="55"/>
      <c r="G44" s="55"/>
      <c r="H44" s="55"/>
      <c r="I44" s="55"/>
    </row>
    <row r="45" spans="1:14" s="100" customFormat="1" ht="16.5" customHeight="1" x14ac:dyDescent="0.2">
      <c r="A45" s="99"/>
      <c r="B45" s="99"/>
      <c r="C45" s="99"/>
      <c r="D45" s="99"/>
      <c r="E45" s="55"/>
      <c r="F45" s="55"/>
      <c r="G45" s="55"/>
      <c r="H45" s="121"/>
      <c r="I45" s="121"/>
    </row>
    <row r="46" spans="1:14" s="103" customFormat="1" ht="194.25" customHeight="1" x14ac:dyDescent="0.2">
      <c r="A46" s="143" t="s">
        <v>57</v>
      </c>
      <c r="B46" s="143"/>
      <c r="C46" s="143"/>
      <c r="D46" s="143"/>
      <c r="E46" s="121"/>
      <c r="F46" s="104"/>
      <c r="G46" s="104"/>
      <c r="H46" s="104"/>
      <c r="I46" s="104"/>
    </row>
    <row r="47" spans="1:14" s="103" customFormat="1" ht="11.25" x14ac:dyDescent="0.2">
      <c r="A47" s="101" t="s">
        <v>5</v>
      </c>
      <c r="B47" s="102">
        <v>42735</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password="E48B" sheet="1" objects="1" scenarios="1"/>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8">
    <pageSetUpPr fitToPage="1"/>
  </sheetPr>
  <dimension ref="A1:N57"/>
  <sheetViews>
    <sheetView showGridLines="0" zoomScaleNormal="100" workbookViewId="0">
      <selection activeCell="D37" sqref="D37:D44"/>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42735</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3268824343.2800002</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1.9300000000000001E-2</v>
      </c>
    </row>
    <row r="17" spans="1:14" s="66" customFormat="1" ht="17.25" customHeight="1" x14ac:dyDescent="0.2">
      <c r="A17" s="68" t="s">
        <v>34</v>
      </c>
      <c r="B17" s="68"/>
      <c r="C17" s="69"/>
      <c r="D17" s="69"/>
      <c r="E17" s="69"/>
      <c r="F17" s="69"/>
      <c r="G17" s="70">
        <f>G16-0.25%</f>
        <v>1.6800000000000002E-2</v>
      </c>
    </row>
    <row r="18" spans="1:14" s="66" customFormat="1" ht="17.25" customHeight="1" x14ac:dyDescent="0.2">
      <c r="A18" s="71" t="s">
        <v>30</v>
      </c>
      <c r="B18" s="71"/>
      <c r="C18" s="71"/>
      <c r="D18" s="71"/>
      <c r="E18" s="71"/>
      <c r="F18" s="71"/>
      <c r="G18" s="116">
        <v>2.58</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3664</v>
      </c>
    </row>
    <row r="21" spans="1:14" s="66" customFormat="1" ht="17.25" customHeight="1" x14ac:dyDescent="0.2">
      <c r="A21" s="71" t="s">
        <v>4</v>
      </c>
      <c r="B21" s="71"/>
      <c r="C21" s="71"/>
      <c r="D21" s="71"/>
      <c r="E21" s="71"/>
      <c r="F21" s="71"/>
      <c r="G21" s="117">
        <v>1.0047999999999999</v>
      </c>
    </row>
    <row r="22" spans="1:14" s="66" customFormat="1" ht="17.25" customHeight="1" thickBot="1" x14ac:dyDescent="0.25">
      <c r="A22" s="76" t="s">
        <v>21</v>
      </c>
      <c r="B22" s="76"/>
      <c r="C22" s="76"/>
      <c r="D22" s="76"/>
      <c r="E22" s="76"/>
      <c r="F22" s="76"/>
      <c r="G22" s="77">
        <v>0.69480399999999998</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C25" s="80"/>
      <c r="D25" s="81" t="s">
        <v>6</v>
      </c>
      <c r="E25" s="55"/>
      <c r="F25" s="82" t="s">
        <v>14</v>
      </c>
      <c r="G25" s="79" t="s">
        <v>8</v>
      </c>
      <c r="H25" s="80"/>
    </row>
    <row r="26" spans="1:14" s="55" customFormat="1" ht="17.25" customHeight="1" x14ac:dyDescent="0.2">
      <c r="A26" s="83" t="s">
        <v>41</v>
      </c>
      <c r="B26" s="84">
        <v>0.4874</v>
      </c>
      <c r="C26" s="85"/>
      <c r="D26" s="83" t="s">
        <v>35</v>
      </c>
      <c r="E26" s="83"/>
      <c r="F26" s="84">
        <v>0.21339</v>
      </c>
      <c r="G26" s="86" t="s">
        <v>24</v>
      </c>
      <c r="H26" s="85"/>
      <c r="K26" s="87"/>
      <c r="L26" s="87"/>
      <c r="M26" s="119"/>
      <c r="N26" s="120"/>
    </row>
    <row r="27" spans="1:14" s="55" customFormat="1" ht="17.25" customHeight="1" x14ac:dyDescent="0.2">
      <c r="A27" s="87" t="s">
        <v>44</v>
      </c>
      <c r="B27" s="88">
        <v>0.1061</v>
      </c>
      <c r="C27" s="85"/>
      <c r="D27" s="87" t="s">
        <v>26</v>
      </c>
      <c r="E27" s="87"/>
      <c r="F27" s="119">
        <v>0.19373899999999999</v>
      </c>
      <c r="G27" s="120" t="s">
        <v>24</v>
      </c>
      <c r="H27" s="85"/>
      <c r="K27" s="87"/>
      <c r="L27" s="87"/>
      <c r="M27" s="119"/>
      <c r="N27" s="120"/>
    </row>
    <row r="28" spans="1:14" s="55" customFormat="1" ht="17.25" customHeight="1" x14ac:dyDescent="0.2">
      <c r="A28" s="83" t="s">
        <v>53</v>
      </c>
      <c r="B28" s="84">
        <v>9.1700000000000004E-2</v>
      </c>
      <c r="C28" s="85"/>
      <c r="D28" s="83" t="s">
        <v>50</v>
      </c>
      <c r="E28" s="83"/>
      <c r="F28" s="84">
        <v>0.14283000000000001</v>
      </c>
      <c r="G28" s="86" t="s">
        <v>49</v>
      </c>
      <c r="H28" s="85"/>
      <c r="J28" s="87"/>
      <c r="K28" s="87"/>
      <c r="L28" s="87"/>
      <c r="M28" s="119"/>
      <c r="N28" s="120"/>
    </row>
    <row r="29" spans="1:14" s="55" customFormat="1" ht="17.25" customHeight="1" x14ac:dyDescent="0.2">
      <c r="A29" s="89" t="s">
        <v>63</v>
      </c>
      <c r="B29" s="88">
        <v>6.1699999999999998E-2</v>
      </c>
      <c r="C29" s="85"/>
      <c r="D29" s="87" t="s">
        <v>56</v>
      </c>
      <c r="E29" s="87"/>
      <c r="F29" s="119">
        <v>0.14177899999999999</v>
      </c>
      <c r="G29" s="120" t="s">
        <v>24</v>
      </c>
      <c r="H29" s="85"/>
      <c r="J29" s="87"/>
      <c r="K29" s="87"/>
      <c r="L29" s="87"/>
      <c r="M29" s="119"/>
      <c r="N29" s="120"/>
    </row>
    <row r="30" spans="1:14" s="58" customFormat="1" ht="17.25" customHeight="1" x14ac:dyDescent="0.2">
      <c r="A30" s="83" t="s">
        <v>65</v>
      </c>
      <c r="B30" s="84">
        <v>5.67E-2</v>
      </c>
      <c r="C30" s="90"/>
      <c r="D30" s="83" t="s">
        <v>59</v>
      </c>
      <c r="E30" s="83"/>
      <c r="F30" s="84">
        <v>0.10639800000000001</v>
      </c>
      <c r="G30" s="86" t="s">
        <v>46</v>
      </c>
      <c r="H30" s="122"/>
      <c r="K30" s="87"/>
      <c r="L30" s="87"/>
      <c r="M30" s="119"/>
      <c r="N30" s="120"/>
    </row>
    <row r="31" spans="1:14" s="58" customFormat="1" ht="17.25" customHeight="1" x14ac:dyDescent="0.2">
      <c r="A31" s="87" t="s">
        <v>64</v>
      </c>
      <c r="B31" s="119">
        <v>6.0299999999999999E-2</v>
      </c>
      <c r="C31" s="90"/>
      <c r="D31" s="89" t="s">
        <v>48</v>
      </c>
      <c r="E31" s="89"/>
      <c r="F31" s="88">
        <v>6.5279000000000004E-2</v>
      </c>
      <c r="G31" s="90" t="s">
        <v>24</v>
      </c>
      <c r="H31" s="122"/>
      <c r="K31" s="87"/>
      <c r="L31" s="87"/>
      <c r="M31" s="119"/>
      <c r="N31" s="120"/>
    </row>
    <row r="32" spans="1:14" s="58" customFormat="1" ht="17.25" customHeight="1" x14ac:dyDescent="0.2">
      <c r="A32" s="83" t="s">
        <v>54</v>
      </c>
      <c r="B32" s="84">
        <v>5.9299999999999999E-2</v>
      </c>
      <c r="C32" s="90"/>
      <c r="D32" s="83" t="s">
        <v>45</v>
      </c>
      <c r="E32" s="83"/>
      <c r="F32" s="84">
        <v>5.9339000000000003E-2</v>
      </c>
      <c r="G32" s="86" t="s">
        <v>46</v>
      </c>
      <c r="H32" s="122"/>
      <c r="K32" s="87"/>
      <c r="L32" s="87"/>
      <c r="M32" s="119"/>
      <c r="N32" s="120"/>
    </row>
    <row r="33" spans="1:14" s="122" customFormat="1" ht="17.25" customHeight="1" x14ac:dyDescent="0.2">
      <c r="A33" s="89" t="s">
        <v>62</v>
      </c>
      <c r="B33" s="88">
        <v>7.6600000000000001E-2</v>
      </c>
      <c r="C33" s="90"/>
      <c r="D33" s="89"/>
      <c r="E33" s="89"/>
      <c r="F33" s="88"/>
      <c r="G33" s="90"/>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9"/>
      <c r="F35" s="120"/>
      <c r="G35" s="120"/>
      <c r="H35" s="55"/>
      <c r="I35" s="55"/>
    </row>
    <row r="36" spans="1:14" s="55" customFormat="1" ht="17.25" customHeight="1" x14ac:dyDescent="0.2">
      <c r="A36" s="78"/>
      <c r="B36" s="78"/>
      <c r="C36" s="78"/>
      <c r="D36" s="82" t="s">
        <v>14</v>
      </c>
      <c r="E36" s="122"/>
      <c r="F36" s="58"/>
      <c r="G36" s="58"/>
      <c r="H36" s="78"/>
      <c r="I36" s="78"/>
    </row>
    <row r="37" spans="1:14" s="55" customFormat="1" ht="17.25" customHeight="1" x14ac:dyDescent="0.2">
      <c r="A37" s="69" t="s">
        <v>16</v>
      </c>
      <c r="B37" s="96"/>
      <c r="C37" s="96"/>
      <c r="D37" s="84">
        <v>0.26390000000000002</v>
      </c>
      <c r="E37" s="85"/>
    </row>
    <row r="38" spans="1:14" s="55" customFormat="1" ht="17.25" customHeight="1" x14ac:dyDescent="0.2">
      <c r="A38" s="66" t="s">
        <v>17</v>
      </c>
      <c r="D38" s="88">
        <v>2.5399999999999999E-2</v>
      </c>
      <c r="E38" s="80"/>
      <c r="F38" s="78"/>
      <c r="G38" s="78"/>
    </row>
    <row r="39" spans="1:14" s="55" customFormat="1" ht="17.25" customHeight="1" x14ac:dyDescent="0.2">
      <c r="A39" s="69" t="s">
        <v>29</v>
      </c>
      <c r="B39" s="96"/>
      <c r="C39" s="96"/>
      <c r="D39" s="84">
        <v>0.30809999999999998</v>
      </c>
      <c r="E39" s="85"/>
    </row>
    <row r="40" spans="1:14" s="55" customFormat="1" ht="17.25" customHeight="1" x14ac:dyDescent="0.2">
      <c r="A40" s="66" t="s">
        <v>18</v>
      </c>
      <c r="D40" s="88">
        <v>0.1724</v>
      </c>
      <c r="E40" s="85"/>
    </row>
    <row r="41" spans="1:14" s="55" customFormat="1" ht="17.25" customHeight="1" x14ac:dyDescent="0.2">
      <c r="A41" s="69" t="s">
        <v>19</v>
      </c>
      <c r="B41" s="96"/>
      <c r="C41" s="96"/>
      <c r="D41" s="84">
        <v>0.12720000000000001</v>
      </c>
      <c r="E41" s="85"/>
    </row>
    <row r="42" spans="1:14" s="55" customFormat="1" ht="17.25" customHeight="1" x14ac:dyDescent="0.2">
      <c r="A42" s="66" t="s">
        <v>11</v>
      </c>
      <c r="D42" s="88">
        <v>0</v>
      </c>
      <c r="E42" s="85"/>
    </row>
    <row r="43" spans="1:14" s="55" customFormat="1" ht="17.25" customHeight="1" x14ac:dyDescent="0.2">
      <c r="A43" s="69" t="s">
        <v>20</v>
      </c>
      <c r="B43" s="96"/>
      <c r="C43" s="96"/>
      <c r="D43" s="84">
        <v>1.8E-3</v>
      </c>
      <c r="E43" s="85"/>
    </row>
    <row r="44" spans="1:14" s="58" customFormat="1" thickBot="1" x14ac:dyDescent="0.25">
      <c r="A44" s="63" t="s">
        <v>13</v>
      </c>
      <c r="B44" s="97"/>
      <c r="C44" s="97"/>
      <c r="D44" s="98">
        <v>0.1012</v>
      </c>
      <c r="E44" s="85"/>
      <c r="F44" s="55"/>
      <c r="G44" s="55"/>
      <c r="H44" s="55"/>
      <c r="I44" s="55"/>
    </row>
    <row r="45" spans="1:14" s="100" customFormat="1" ht="16.5" customHeight="1" x14ac:dyDescent="0.2">
      <c r="A45" s="99"/>
      <c r="B45" s="99"/>
      <c r="C45" s="99"/>
      <c r="D45" s="99"/>
      <c r="E45" s="55"/>
      <c r="F45" s="55"/>
      <c r="G45" s="55"/>
      <c r="H45" s="121"/>
      <c r="I45" s="121"/>
    </row>
    <row r="46" spans="1:14" s="103" customFormat="1" ht="194.25" customHeight="1" x14ac:dyDescent="0.2">
      <c r="A46" s="143" t="s">
        <v>57</v>
      </c>
      <c r="B46" s="143"/>
      <c r="C46" s="143"/>
      <c r="D46" s="143"/>
      <c r="E46" s="121"/>
      <c r="F46" s="104"/>
      <c r="G46" s="104"/>
      <c r="H46" s="104"/>
      <c r="I46" s="104"/>
    </row>
    <row r="47" spans="1:14" s="103" customFormat="1" ht="11.25" x14ac:dyDescent="0.2">
      <c r="A47" s="101" t="s">
        <v>5</v>
      </c>
      <c r="B47" s="102">
        <v>42735</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password="E48B" sheet="1" objects="1" scenarios="1"/>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9">
    <pageSetUpPr fitToPage="1"/>
  </sheetPr>
  <dimension ref="A1:N57"/>
  <sheetViews>
    <sheetView showGridLines="0" zoomScaleNormal="100" workbookViewId="0">
      <selection activeCell="E18" sqref="E18"/>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42704</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3295396561.1300001</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1.9E-2</v>
      </c>
    </row>
    <row r="17" spans="1:14" s="66" customFormat="1" ht="17.25" customHeight="1" x14ac:dyDescent="0.2">
      <c r="A17" s="68" t="s">
        <v>34</v>
      </c>
      <c r="B17" s="68"/>
      <c r="C17" s="69"/>
      <c r="D17" s="69"/>
      <c r="E17" s="69"/>
      <c r="F17" s="69"/>
      <c r="G17" s="70">
        <f>G16-0.25%</f>
        <v>1.6500000000000001E-2</v>
      </c>
    </row>
    <row r="18" spans="1:14" s="66" customFormat="1" ht="17.25" customHeight="1" x14ac:dyDescent="0.2">
      <c r="A18" s="71" t="s">
        <v>30</v>
      </c>
      <c r="B18" s="71"/>
      <c r="C18" s="71"/>
      <c r="D18" s="71"/>
      <c r="E18" s="71"/>
      <c r="F18" s="71"/>
      <c r="G18" s="116">
        <v>2.52</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3672</v>
      </c>
    </row>
    <row r="21" spans="1:14" s="66" customFormat="1" ht="17.25" customHeight="1" x14ac:dyDescent="0.2">
      <c r="A21" s="71" t="s">
        <v>4</v>
      </c>
      <c r="B21" s="71"/>
      <c r="C21" s="71"/>
      <c r="D21" s="71"/>
      <c r="E21" s="71"/>
      <c r="F21" s="71"/>
      <c r="G21" s="117">
        <v>1.0058</v>
      </c>
    </row>
    <row r="22" spans="1:14" s="66" customFormat="1" ht="17.25" customHeight="1" thickBot="1" x14ac:dyDescent="0.25">
      <c r="A22" s="76" t="s">
        <v>21</v>
      </c>
      <c r="B22" s="76"/>
      <c r="C22" s="76"/>
      <c r="D22" s="76"/>
      <c r="E22" s="76"/>
      <c r="F22" s="76"/>
      <c r="G22" s="77">
        <v>0.79310000000000003</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C25" s="80"/>
      <c r="D25" s="81" t="s">
        <v>6</v>
      </c>
      <c r="E25" s="55"/>
      <c r="F25" s="82" t="s">
        <v>14</v>
      </c>
      <c r="G25" s="79" t="s">
        <v>8</v>
      </c>
      <c r="H25" s="80"/>
    </row>
    <row r="26" spans="1:14" s="55" customFormat="1" ht="17.25" customHeight="1" x14ac:dyDescent="0.2">
      <c r="A26" s="83" t="s">
        <v>41</v>
      </c>
      <c r="B26" s="84">
        <v>0.4723</v>
      </c>
      <c r="C26" s="85"/>
      <c r="D26" s="83" t="s">
        <v>35</v>
      </c>
      <c r="E26" s="83"/>
      <c r="F26" s="84">
        <v>0.21179999999999999</v>
      </c>
      <c r="G26" s="86" t="s">
        <v>24</v>
      </c>
      <c r="H26" s="85"/>
      <c r="K26" s="87"/>
      <c r="L26" s="87"/>
      <c r="M26" s="119"/>
      <c r="N26" s="120"/>
    </row>
    <row r="27" spans="1:14" s="55" customFormat="1" ht="17.25" customHeight="1" x14ac:dyDescent="0.2">
      <c r="A27" s="87" t="s">
        <v>44</v>
      </c>
      <c r="B27" s="88">
        <v>0.105</v>
      </c>
      <c r="C27" s="85"/>
      <c r="D27" s="87" t="s">
        <v>26</v>
      </c>
      <c r="E27" s="87"/>
      <c r="F27" s="119">
        <v>0.17150000000000001</v>
      </c>
      <c r="G27" s="120" t="s">
        <v>24</v>
      </c>
      <c r="H27" s="85"/>
      <c r="K27" s="87"/>
      <c r="L27" s="87"/>
      <c r="M27" s="119"/>
      <c r="N27" s="120"/>
    </row>
    <row r="28" spans="1:14" s="55" customFormat="1" ht="17.25" customHeight="1" x14ac:dyDescent="0.2">
      <c r="A28" s="83" t="s">
        <v>53</v>
      </c>
      <c r="B28" s="84">
        <v>9.0700000000000003E-2</v>
      </c>
      <c r="C28" s="85"/>
      <c r="D28" s="83" t="s">
        <v>50</v>
      </c>
      <c r="E28" s="83"/>
      <c r="F28" s="84">
        <v>0.1414</v>
      </c>
      <c r="G28" s="86" t="s">
        <v>49</v>
      </c>
      <c r="H28" s="85"/>
      <c r="J28" s="87"/>
      <c r="K28" s="87"/>
      <c r="L28" s="87"/>
      <c r="M28" s="119"/>
      <c r="N28" s="120"/>
    </row>
    <row r="29" spans="1:14" s="55" customFormat="1" ht="17.25" customHeight="1" x14ac:dyDescent="0.2">
      <c r="A29" s="89" t="s">
        <v>63</v>
      </c>
      <c r="B29" s="88">
        <v>6.1100000000000002E-2</v>
      </c>
      <c r="C29" s="85"/>
      <c r="D29" s="87" t="s">
        <v>56</v>
      </c>
      <c r="E29" s="87"/>
      <c r="F29" s="119">
        <v>0.14030000000000001</v>
      </c>
      <c r="G29" s="120" t="s">
        <v>24</v>
      </c>
      <c r="H29" s="85"/>
      <c r="J29" s="87"/>
      <c r="K29" s="87"/>
      <c r="L29" s="87"/>
      <c r="M29" s="119"/>
      <c r="N29" s="120"/>
    </row>
    <row r="30" spans="1:14" s="58" customFormat="1" ht="17.25" customHeight="1" x14ac:dyDescent="0.2">
      <c r="A30" s="83" t="s">
        <v>65</v>
      </c>
      <c r="B30" s="84">
        <v>5.62E-2</v>
      </c>
      <c r="C30" s="90"/>
      <c r="D30" s="83" t="s">
        <v>59</v>
      </c>
      <c r="E30" s="83"/>
      <c r="F30" s="84">
        <v>0.1053</v>
      </c>
      <c r="G30" s="86" t="s">
        <v>46</v>
      </c>
      <c r="H30" s="122"/>
      <c r="K30" s="87"/>
      <c r="L30" s="87"/>
      <c r="M30" s="119"/>
      <c r="N30" s="120"/>
    </row>
    <row r="31" spans="1:14" s="58" customFormat="1" ht="17.25" customHeight="1" x14ac:dyDescent="0.2">
      <c r="A31" s="87" t="s">
        <v>64</v>
      </c>
      <c r="B31" s="119">
        <v>4.9799999999999997E-2</v>
      </c>
      <c r="C31" s="90"/>
      <c r="D31" s="89" t="s">
        <v>48</v>
      </c>
      <c r="E31" s="89"/>
      <c r="F31" s="88">
        <v>6.4600000000000005E-2</v>
      </c>
      <c r="G31" s="90" t="s">
        <v>24</v>
      </c>
      <c r="H31" s="122"/>
      <c r="K31" s="87"/>
      <c r="L31" s="87"/>
      <c r="M31" s="119"/>
      <c r="N31" s="120"/>
    </row>
    <row r="32" spans="1:14" s="58" customFormat="1" ht="17.25" customHeight="1" x14ac:dyDescent="0.2">
      <c r="A32" s="83" t="s">
        <v>54</v>
      </c>
      <c r="B32" s="84">
        <v>4.87E-2</v>
      </c>
      <c r="C32" s="90"/>
      <c r="D32" s="83" t="s">
        <v>45</v>
      </c>
      <c r="E32" s="83"/>
      <c r="F32" s="84">
        <v>4.87E-2</v>
      </c>
      <c r="G32" s="86" t="s">
        <v>46</v>
      </c>
      <c r="H32" s="122"/>
      <c r="K32" s="87"/>
      <c r="L32" s="87"/>
      <c r="M32" s="119"/>
      <c r="N32" s="120"/>
    </row>
    <row r="33" spans="1:14" s="122" customFormat="1" ht="17.25" customHeight="1" x14ac:dyDescent="0.2">
      <c r="A33" s="89" t="s">
        <v>62</v>
      </c>
      <c r="B33" s="88">
        <v>0.1162</v>
      </c>
      <c r="C33" s="90"/>
      <c r="D33" s="89"/>
      <c r="E33" s="89"/>
      <c r="F33" s="88"/>
      <c r="G33" s="90"/>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9"/>
      <c r="F35" s="120"/>
      <c r="G35" s="120"/>
      <c r="H35" s="55"/>
      <c r="I35" s="55"/>
    </row>
    <row r="36" spans="1:14" s="55" customFormat="1" ht="17.25" customHeight="1" x14ac:dyDescent="0.2">
      <c r="A36" s="78"/>
      <c r="B36" s="78"/>
      <c r="C36" s="78"/>
      <c r="D36" s="82" t="s">
        <v>14</v>
      </c>
      <c r="E36" s="122"/>
      <c r="F36" s="58"/>
      <c r="G36" s="58"/>
      <c r="H36" s="78"/>
      <c r="I36" s="78"/>
    </row>
    <row r="37" spans="1:14" s="55" customFormat="1" ht="17.25" customHeight="1" x14ac:dyDescent="0.2">
      <c r="A37" s="69" t="s">
        <v>16</v>
      </c>
      <c r="B37" s="96"/>
      <c r="C37" s="96"/>
      <c r="D37" s="84">
        <v>0.24440000000000001</v>
      </c>
      <c r="E37" s="85"/>
    </row>
    <row r="38" spans="1:14" s="55" customFormat="1" ht="17.25" customHeight="1" x14ac:dyDescent="0.2">
      <c r="A38" s="66" t="s">
        <v>17</v>
      </c>
      <c r="D38" s="88">
        <v>2.47E-2</v>
      </c>
      <c r="E38" s="80"/>
      <c r="F38" s="78"/>
      <c r="G38" s="78"/>
    </row>
    <row r="39" spans="1:14" s="55" customFormat="1" ht="17.25" customHeight="1" x14ac:dyDescent="0.2">
      <c r="A39" s="69" t="s">
        <v>29</v>
      </c>
      <c r="B39" s="96"/>
      <c r="C39" s="96"/>
      <c r="D39" s="84">
        <v>0.29389999999999999</v>
      </c>
      <c r="E39" s="85"/>
    </row>
    <row r="40" spans="1:14" s="55" customFormat="1" ht="17.25" customHeight="1" x14ac:dyDescent="0.2">
      <c r="A40" s="66" t="s">
        <v>18</v>
      </c>
      <c r="D40" s="88">
        <v>0.1749</v>
      </c>
      <c r="E40" s="85"/>
    </row>
    <row r="41" spans="1:14" s="55" customFormat="1" ht="17.25" customHeight="1" x14ac:dyDescent="0.2">
      <c r="A41" s="69" t="s">
        <v>19</v>
      </c>
      <c r="B41" s="96"/>
      <c r="C41" s="96"/>
      <c r="D41" s="84">
        <v>0.12659999999999999</v>
      </c>
      <c r="E41" s="85"/>
    </row>
    <row r="42" spans="1:14" s="55" customFormat="1" ht="17.25" customHeight="1" x14ac:dyDescent="0.2">
      <c r="A42" s="66" t="s">
        <v>11</v>
      </c>
      <c r="D42" s="88">
        <v>0</v>
      </c>
      <c r="E42" s="85"/>
    </row>
    <row r="43" spans="1:14" s="55" customFormat="1" ht="17.25" customHeight="1" x14ac:dyDescent="0.2">
      <c r="A43" s="69" t="s">
        <v>20</v>
      </c>
      <c r="B43" s="96"/>
      <c r="C43" s="96"/>
      <c r="D43" s="84">
        <v>1.5E-3</v>
      </c>
      <c r="E43" s="85"/>
    </row>
    <row r="44" spans="1:14" s="58" customFormat="1" thickBot="1" x14ac:dyDescent="0.25">
      <c r="A44" s="63" t="s">
        <v>13</v>
      </c>
      <c r="B44" s="97"/>
      <c r="C44" s="97"/>
      <c r="D44" s="98">
        <v>0.13400000000000001</v>
      </c>
      <c r="E44" s="85"/>
      <c r="F44" s="55"/>
      <c r="G44" s="55"/>
      <c r="H44" s="55"/>
      <c r="I44" s="55"/>
    </row>
    <row r="45" spans="1:14" s="100" customFormat="1" ht="16.5" customHeight="1" x14ac:dyDescent="0.2">
      <c r="A45" s="99"/>
      <c r="B45" s="99"/>
      <c r="C45" s="99"/>
      <c r="D45" s="99"/>
      <c r="E45" s="55"/>
      <c r="F45" s="55"/>
      <c r="G45" s="55"/>
      <c r="H45" s="121"/>
      <c r="I45" s="121"/>
    </row>
    <row r="46" spans="1:14" s="103" customFormat="1" ht="194.25" customHeight="1" x14ac:dyDescent="0.2">
      <c r="A46" s="143" t="s">
        <v>57</v>
      </c>
      <c r="B46" s="143"/>
      <c r="C46" s="143"/>
      <c r="D46" s="143"/>
      <c r="E46" s="121"/>
      <c r="F46" s="104"/>
      <c r="G46" s="104"/>
      <c r="H46" s="104"/>
      <c r="I46" s="104"/>
    </row>
    <row r="47" spans="1:14" s="103" customFormat="1" ht="11.25" x14ac:dyDescent="0.2">
      <c r="A47" s="101" t="s">
        <v>5</v>
      </c>
      <c r="B47" s="102">
        <v>42369</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password="E48B" sheet="1" objects="1" scenarios="1"/>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B009A-BBA3-4722-BE6A-6002A7B16A77}">
  <sheetPr>
    <pageSetUpPr fitToPage="1"/>
  </sheetPr>
  <dimension ref="A1:P56"/>
  <sheetViews>
    <sheetView showGridLines="0" zoomScaleNormal="100" workbookViewId="0">
      <selection activeCell="A9" sqref="A9"/>
    </sheetView>
  </sheetViews>
  <sheetFormatPr defaultColWidth="9.140625" defaultRowHeight="12.75" x14ac:dyDescent="0.2"/>
  <cols>
    <col min="1" max="1" width="25.710937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99</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45107</v>
      </c>
      <c r="C10" s="131"/>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101</v>
      </c>
      <c r="B13" s="64"/>
      <c r="C13" s="64"/>
      <c r="D13" s="135">
        <v>2824261964.1700001</v>
      </c>
      <c r="E13" s="85"/>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100</v>
      </c>
      <c r="G16" s="115">
        <f>'[15]SSV Net Blended Yield'!$F$20</f>
        <v>2.81350000482645E-2</v>
      </c>
      <c r="H16" s="123"/>
    </row>
    <row r="17" spans="1:16" s="66" customFormat="1" ht="17.25" customHeight="1" x14ac:dyDescent="0.2">
      <c r="A17" s="68" t="s">
        <v>103</v>
      </c>
      <c r="B17" s="68"/>
      <c r="C17" s="69"/>
      <c r="D17" s="69"/>
      <c r="E17" s="69"/>
      <c r="F17" s="69"/>
      <c r="G17" s="70">
        <f>'[16]SVD Net Blended Yield'!$F$19</f>
        <v>2.6148656340411101E-2</v>
      </c>
      <c r="H17" s="123"/>
    </row>
    <row r="18" spans="1:16" s="66" customFormat="1" ht="17.25" customHeight="1" x14ac:dyDescent="0.2">
      <c r="A18" s="71" t="s">
        <v>30</v>
      </c>
      <c r="B18" s="71"/>
      <c r="C18" s="71"/>
      <c r="D18" s="71"/>
      <c r="E18" s="71"/>
      <c r="F18" s="71"/>
      <c r="G18" s="116">
        <v>2.9141319999999999</v>
      </c>
      <c r="H18" s="123"/>
    </row>
    <row r="19" spans="1:16" s="66" customFormat="1" ht="17.25" customHeight="1" x14ac:dyDescent="0.2">
      <c r="A19" s="71" t="s">
        <v>22</v>
      </c>
      <c r="B19" s="71"/>
      <c r="C19" s="71"/>
      <c r="D19" s="71"/>
      <c r="E19" s="71"/>
      <c r="F19" s="71"/>
      <c r="G19" s="73">
        <v>8</v>
      </c>
      <c r="H19" s="123"/>
    </row>
    <row r="20" spans="1:16" s="66" customFormat="1" ht="17.25" customHeight="1" x14ac:dyDescent="0.2">
      <c r="A20" s="71" t="s">
        <v>3</v>
      </c>
      <c r="B20" s="71"/>
      <c r="C20" s="71"/>
      <c r="D20" s="71"/>
      <c r="E20" s="71"/>
      <c r="F20" s="71"/>
      <c r="G20" s="118">
        <v>2827</v>
      </c>
      <c r="H20" s="123"/>
    </row>
    <row r="21" spans="1:16" s="66" customFormat="1" ht="17.25" customHeight="1" x14ac:dyDescent="0.2">
      <c r="A21" s="71" t="s">
        <v>4</v>
      </c>
      <c r="B21" s="71"/>
      <c r="C21" s="71"/>
      <c r="D21" s="71"/>
      <c r="E21" s="71"/>
      <c r="F21" s="71"/>
      <c r="G21" s="117">
        <v>0.93406699999999998</v>
      </c>
      <c r="H21" s="123"/>
    </row>
    <row r="22" spans="1:16" s="66" customFormat="1" ht="17.25" customHeight="1" thickBot="1" x14ac:dyDescent="0.25">
      <c r="A22" s="76" t="s">
        <v>21</v>
      </c>
      <c r="B22" s="76"/>
      <c r="C22" s="76"/>
      <c r="D22" s="76"/>
      <c r="E22" s="76"/>
      <c r="F22" s="76"/>
      <c r="G22" s="77">
        <v>0.63380000000000003</v>
      </c>
      <c r="H22" s="123"/>
    </row>
    <row r="23" spans="1:16" s="58" customFormat="1" ht="12" x14ac:dyDescent="0.2"/>
    <row r="24" spans="1:16" s="55" customFormat="1" ht="17.25" customHeight="1" x14ac:dyDescent="0.2">
      <c r="A24" s="61" t="s">
        <v>67</v>
      </c>
      <c r="B24" s="61"/>
      <c r="C24" s="61"/>
      <c r="D24" s="59"/>
      <c r="E24" s="61" t="s">
        <v>38</v>
      </c>
      <c r="F24" s="62"/>
      <c r="G24" s="62"/>
      <c r="H24" s="62"/>
    </row>
    <row r="25" spans="1:16" s="78" customFormat="1" ht="17.25" customHeight="1" x14ac:dyDescent="0.2">
      <c r="C25" s="79" t="s">
        <v>14</v>
      </c>
      <c r="E25" s="81" t="s">
        <v>6</v>
      </c>
      <c r="F25" s="55"/>
      <c r="G25" s="55"/>
      <c r="H25" s="82" t="s">
        <v>14</v>
      </c>
      <c r="I25" s="79" t="s">
        <v>8</v>
      </c>
      <c r="J25" s="80"/>
    </row>
    <row r="26" spans="1:16" s="55" customFormat="1" ht="17.25" customHeight="1" x14ac:dyDescent="0.2">
      <c r="A26" s="83" t="s">
        <v>41</v>
      </c>
      <c r="B26" s="83"/>
      <c r="C26" s="84">
        <v>0.66404244357292208</v>
      </c>
      <c r="D26" s="85"/>
      <c r="E26" s="83" t="s">
        <v>95</v>
      </c>
      <c r="F26" s="83"/>
      <c r="G26" s="83"/>
      <c r="H26" s="84">
        <v>0.17798268111355089</v>
      </c>
      <c r="I26" s="86" t="s">
        <v>49</v>
      </c>
      <c r="J26" s="85"/>
      <c r="M26" s="87"/>
      <c r="N26" s="87"/>
      <c r="O26" s="119"/>
      <c r="P26" s="120"/>
    </row>
    <row r="27" spans="1:16" s="55" customFormat="1" ht="17.25" customHeight="1" x14ac:dyDescent="0.2">
      <c r="A27" s="87" t="s">
        <v>78</v>
      </c>
      <c r="B27" s="87"/>
      <c r="C27" s="88">
        <v>6.0532387854558861E-2</v>
      </c>
      <c r="D27" s="85"/>
      <c r="E27" s="89" t="s">
        <v>35</v>
      </c>
      <c r="F27" s="89"/>
      <c r="G27" s="89"/>
      <c r="H27" s="88">
        <v>0.15541919011007815</v>
      </c>
      <c r="I27" s="90" t="s">
        <v>24</v>
      </c>
      <c r="J27" s="85"/>
      <c r="K27" s="87"/>
      <c r="L27" s="87"/>
      <c r="M27" s="87"/>
      <c r="N27" s="87"/>
      <c r="O27" s="119"/>
      <c r="P27" s="120"/>
    </row>
    <row r="28" spans="1:16" s="55" customFormat="1" ht="17.25" customHeight="1" x14ac:dyDescent="0.2">
      <c r="A28" s="83" t="s">
        <v>63</v>
      </c>
      <c r="B28" s="83"/>
      <c r="C28" s="84">
        <v>5.9841353015897804E-2</v>
      </c>
      <c r="D28" s="85"/>
      <c r="E28" s="83" t="s">
        <v>26</v>
      </c>
      <c r="F28" s="83"/>
      <c r="G28" s="83"/>
      <c r="H28" s="84">
        <v>0.15281427128762676</v>
      </c>
      <c r="I28" s="86" t="s">
        <v>24</v>
      </c>
      <c r="J28" s="85"/>
      <c r="L28" s="87"/>
      <c r="M28" s="87"/>
      <c r="N28" s="87"/>
      <c r="O28" s="119"/>
      <c r="P28" s="120"/>
    </row>
    <row r="29" spans="1:16" s="55" customFormat="1" ht="17.25" customHeight="1" x14ac:dyDescent="0.2">
      <c r="A29" s="89" t="s">
        <v>79</v>
      </c>
      <c r="B29" s="89"/>
      <c r="C29" s="88">
        <v>5.9929433827449155E-2</v>
      </c>
      <c r="D29" s="85"/>
      <c r="E29" s="87" t="s">
        <v>72</v>
      </c>
      <c r="F29" s="87"/>
      <c r="G29" s="87"/>
      <c r="H29" s="119">
        <v>0.13229304187786392</v>
      </c>
      <c r="I29" s="90" t="s">
        <v>46</v>
      </c>
      <c r="J29" s="85"/>
      <c r="L29" s="87"/>
      <c r="M29" s="87"/>
      <c r="N29" s="87"/>
      <c r="O29" s="119"/>
      <c r="P29" s="120"/>
    </row>
    <row r="30" spans="1:16" s="58" customFormat="1" ht="17.25" customHeight="1" x14ac:dyDescent="0.2">
      <c r="A30" s="83" t="s">
        <v>74</v>
      </c>
      <c r="B30" s="83"/>
      <c r="C30" s="84">
        <v>5.9658861186077196E-2</v>
      </c>
      <c r="D30" s="90"/>
      <c r="E30" s="83" t="s">
        <v>50</v>
      </c>
      <c r="F30" s="83"/>
      <c r="G30" s="83"/>
      <c r="H30" s="84">
        <v>0.12820807024408329</v>
      </c>
      <c r="I30" s="86" t="s">
        <v>49</v>
      </c>
      <c r="J30" s="122"/>
      <c r="M30" s="87"/>
      <c r="N30" s="87"/>
      <c r="O30" s="119"/>
      <c r="P30" s="120"/>
    </row>
    <row r="31" spans="1:16" s="58" customFormat="1" ht="17.25" customHeight="1" x14ac:dyDescent="0.2">
      <c r="A31" s="87" t="s">
        <v>53</v>
      </c>
      <c r="B31" s="87"/>
      <c r="C31" s="119">
        <v>5.5322816662469458E-2</v>
      </c>
      <c r="D31" s="90"/>
      <c r="E31" s="89" t="s">
        <v>48</v>
      </c>
      <c r="F31" s="89"/>
      <c r="G31" s="89"/>
      <c r="H31" s="88">
        <v>0.12616577614630645</v>
      </c>
      <c r="I31" s="90" t="s">
        <v>24</v>
      </c>
      <c r="J31" s="122"/>
      <c r="M31" s="87"/>
      <c r="N31" s="87"/>
      <c r="O31" s="119"/>
      <c r="P31" s="120"/>
    </row>
    <row r="32" spans="1:16" s="58" customFormat="1" ht="17.25" customHeight="1" x14ac:dyDescent="0.2">
      <c r="A32" s="83" t="s">
        <v>81</v>
      </c>
      <c r="B32" s="83"/>
      <c r="C32" s="84">
        <v>8.5637492863052892E-3</v>
      </c>
      <c r="D32" s="90"/>
      <c r="E32" s="83" t="s">
        <v>90</v>
      </c>
      <c r="F32" s="83"/>
      <c r="G32" s="83"/>
      <c r="H32" s="84">
        <v>9.1921190591926757E-2</v>
      </c>
      <c r="I32" s="86" t="s">
        <v>24</v>
      </c>
      <c r="J32" s="122"/>
      <c r="L32" s="87"/>
      <c r="M32" s="87"/>
      <c r="N32" s="119"/>
      <c r="O32" s="120"/>
    </row>
    <row r="33" spans="1:15" s="58" customFormat="1" ht="17.25" customHeight="1" x14ac:dyDescent="0.2">
      <c r="A33" s="87" t="s">
        <v>62</v>
      </c>
      <c r="B33" s="87"/>
      <c r="C33" s="119">
        <v>3.2108954594320199E-2</v>
      </c>
      <c r="D33" s="90"/>
      <c r="E33" s="87" t="s">
        <v>98</v>
      </c>
      <c r="F33" s="87"/>
      <c r="G33" s="119"/>
      <c r="H33" s="88">
        <v>3.0868240342436025E-3</v>
      </c>
      <c r="I33" s="90" t="s">
        <v>49</v>
      </c>
      <c r="J33" s="122"/>
      <c r="L33" s="87"/>
      <c r="M33" s="87"/>
      <c r="N33" s="119"/>
      <c r="O33" s="120"/>
    </row>
    <row r="34" spans="1:15" s="55" customFormat="1" ht="17.25" customHeight="1" x14ac:dyDescent="0.2">
      <c r="A34" s="58"/>
      <c r="B34" s="58"/>
      <c r="D34" s="89"/>
      <c r="E34" s="87"/>
      <c r="F34" s="119"/>
      <c r="G34" s="120"/>
      <c r="H34" s="58"/>
      <c r="I34" s="58"/>
      <c r="J34" s="85"/>
    </row>
    <row r="35" spans="1:15" s="78" customFormat="1" ht="17.25" customHeight="1" x14ac:dyDescent="0.2">
      <c r="A35" s="61" t="s">
        <v>71</v>
      </c>
      <c r="B35" s="62"/>
      <c r="C35" s="62"/>
      <c r="D35" s="87"/>
      <c r="E35" s="61" t="s">
        <v>83</v>
      </c>
      <c r="F35" s="62"/>
      <c r="G35" s="62"/>
      <c r="H35" s="62"/>
      <c r="I35" s="62"/>
    </row>
    <row r="36" spans="1:15" s="55" customFormat="1" ht="17.25" customHeight="1" x14ac:dyDescent="0.2">
      <c r="A36" s="78"/>
      <c r="B36" s="78"/>
      <c r="C36" s="82" t="s">
        <v>14</v>
      </c>
      <c r="D36" s="122"/>
      <c r="E36" s="80"/>
      <c r="F36" s="80"/>
      <c r="G36" s="80"/>
      <c r="H36" s="80"/>
      <c r="I36" s="125" t="s">
        <v>14</v>
      </c>
    </row>
    <row r="37" spans="1:15" s="55" customFormat="1" ht="17.25" customHeight="1" x14ac:dyDescent="0.2">
      <c r="A37" s="69" t="s">
        <v>16</v>
      </c>
      <c r="B37" s="96"/>
      <c r="C37" s="84">
        <v>0.19325366678198</v>
      </c>
      <c r="D37" s="85"/>
      <c r="E37" s="69" t="s">
        <v>84</v>
      </c>
      <c r="F37" s="96"/>
      <c r="G37" s="96"/>
      <c r="H37" s="96"/>
      <c r="I37" s="134">
        <v>0.60213029430949561</v>
      </c>
      <c r="J37" s="85"/>
    </row>
    <row r="38" spans="1:15" s="55" customFormat="1" ht="17.25" customHeight="1" x14ac:dyDescent="0.2">
      <c r="A38" s="66" t="s">
        <v>17</v>
      </c>
      <c r="C38" s="88">
        <v>4.1332210403690298E-2</v>
      </c>
      <c r="D38" s="80"/>
      <c r="E38" s="66" t="s">
        <v>85</v>
      </c>
      <c r="I38" s="133">
        <v>5.8164040509680603E-2</v>
      </c>
      <c r="J38" s="85"/>
    </row>
    <row r="39" spans="1:15" s="55" customFormat="1" ht="17.25" customHeight="1" x14ac:dyDescent="0.2">
      <c r="A39" s="69" t="s">
        <v>73</v>
      </c>
      <c r="B39" s="96"/>
      <c r="C39" s="84">
        <v>0.35977203581017503</v>
      </c>
      <c r="D39" s="85"/>
      <c r="E39" s="69" t="s">
        <v>37</v>
      </c>
      <c r="F39" s="96"/>
      <c r="G39" s="96"/>
      <c r="H39" s="96"/>
      <c r="I39" s="134">
        <v>0.158662535133717</v>
      </c>
      <c r="J39" s="85"/>
    </row>
    <row r="40" spans="1:15" s="55" customFormat="1" ht="17.25" customHeight="1" x14ac:dyDescent="0.2">
      <c r="A40" s="66" t="s">
        <v>18</v>
      </c>
      <c r="C40" s="88">
        <v>0.20825034372673409</v>
      </c>
      <c r="D40" s="85"/>
      <c r="E40" s="66" t="s">
        <v>86</v>
      </c>
      <c r="I40" s="133">
        <v>0.141007115591961</v>
      </c>
      <c r="J40" s="85"/>
    </row>
    <row r="41" spans="1:15" s="55" customFormat="1" ht="17.25" customHeight="1" x14ac:dyDescent="0.2">
      <c r="A41" s="69" t="s">
        <v>19</v>
      </c>
      <c r="B41" s="96"/>
      <c r="C41" s="84">
        <v>0.148628127390697</v>
      </c>
      <c r="D41" s="85"/>
      <c r="E41" s="69" t="s">
        <v>87</v>
      </c>
      <c r="F41" s="96"/>
      <c r="G41" s="96"/>
      <c r="H41" s="96"/>
      <c r="I41" s="134">
        <v>8.7848648100529001E-4</v>
      </c>
      <c r="J41" s="85"/>
    </row>
    <row r="42" spans="1:15" s="55" customFormat="1" ht="17.25" customHeight="1" x14ac:dyDescent="0.2">
      <c r="A42" s="66" t="s">
        <v>11</v>
      </c>
      <c r="C42" s="88">
        <v>9.1682297498143998E-3</v>
      </c>
      <c r="D42" s="85"/>
      <c r="E42" s="66" t="s">
        <v>88</v>
      </c>
      <c r="I42" s="133">
        <v>1.11389759449319E-6</v>
      </c>
      <c r="J42" s="85"/>
    </row>
    <row r="43" spans="1:15" s="55" customFormat="1" ht="17.25" customHeight="1" thickBot="1" x14ac:dyDescent="0.25">
      <c r="A43" s="69" t="s">
        <v>82</v>
      </c>
      <c r="B43" s="96"/>
      <c r="C43" s="84">
        <v>4.3897206037092E-4</v>
      </c>
      <c r="D43" s="85"/>
      <c r="E43" s="128" t="s">
        <v>13</v>
      </c>
      <c r="F43" s="128"/>
      <c r="G43" s="128"/>
      <c r="H43" s="128"/>
      <c r="I43" s="130">
        <v>3.9156414076539282E-2</v>
      </c>
      <c r="J43" s="85"/>
    </row>
    <row r="44" spans="1:15" s="58" customFormat="1" ht="17.25" customHeight="1" thickBot="1" x14ac:dyDescent="0.25">
      <c r="A44" s="63" t="s">
        <v>13</v>
      </c>
      <c r="B44" s="97"/>
      <c r="C44" s="98">
        <v>3.9156414076539303E-2</v>
      </c>
      <c r="D44" s="85"/>
      <c r="E44" s="55"/>
      <c r="F44" s="55"/>
      <c r="G44" s="55"/>
      <c r="H44" s="55"/>
      <c r="J44" s="122"/>
    </row>
    <row r="45" spans="1:15" s="100" customFormat="1" ht="16.5" customHeight="1" x14ac:dyDescent="0.2">
      <c r="A45" s="99"/>
      <c r="B45" s="99"/>
      <c r="C45" s="99"/>
      <c r="D45" s="132"/>
      <c r="E45" s="55"/>
      <c r="F45" s="55"/>
      <c r="G45" s="55"/>
      <c r="H45" s="121"/>
      <c r="I45" s="121"/>
    </row>
    <row r="46" spans="1:15" s="103" customFormat="1" ht="101.25" customHeight="1" x14ac:dyDescent="0.2">
      <c r="A46" s="140" t="s">
        <v>104</v>
      </c>
      <c r="B46" s="140"/>
      <c r="C46" s="140"/>
      <c r="D46" s="140"/>
      <c r="E46" s="140"/>
      <c r="F46" s="140"/>
      <c r="G46" s="140"/>
      <c r="H46" s="140"/>
      <c r="I46" s="140"/>
    </row>
    <row r="47" spans="1:15" s="103" customFormat="1" ht="13.5" customHeight="1" x14ac:dyDescent="0.2">
      <c r="A47" s="103" t="s">
        <v>106</v>
      </c>
      <c r="B47" s="102"/>
      <c r="D47" s="104"/>
      <c r="E47" s="104"/>
      <c r="F47" s="104"/>
      <c r="G47" s="104"/>
    </row>
    <row r="48" spans="1:15" s="103" customFormat="1" ht="13.5" customHeight="1" x14ac:dyDescent="0.2">
      <c r="A48" s="103" t="s">
        <v>69</v>
      </c>
      <c r="E48" s="104"/>
      <c r="F48" s="104"/>
      <c r="G48" s="104"/>
    </row>
    <row r="49" spans="1:9" s="103" customFormat="1" ht="26.25" customHeight="1" x14ac:dyDescent="0.2">
      <c r="A49" s="141" t="s">
        <v>105</v>
      </c>
      <c r="B49" s="141"/>
      <c r="C49" s="141"/>
      <c r="D49" s="141"/>
      <c r="E49" s="141"/>
      <c r="F49" s="141"/>
      <c r="G49" s="141"/>
      <c r="H49" s="141"/>
      <c r="I49" s="141"/>
    </row>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algorithmName="SHA-512" hashValue="bS9QFSPNcUEsxKzQK3GQWSZdPQcrBTGpqt2D0pFnhZv4wye5OCzWPke/6cpAOctvwTd7aGH9G97/lFJeFxVeEw==" saltValue="qX90JJjncxUzAnu8dWG6qw==" spinCount="100000" sheet="1" objects="1" scenarios="1"/>
  <mergeCells count="3">
    <mergeCell ref="B2:E7"/>
    <mergeCell ref="A46:I46"/>
    <mergeCell ref="A49:I49"/>
  </mergeCells>
  <pageMargins left="0.25" right="0.25" top="0.25" bottom="0.25" header="0.5" footer="0.5"/>
  <pageSetup scale="91" fitToHeight="0" orientation="portrait" horizontalDpi="4294967292" r:id="rId1"/>
  <headerFooter alignWithMargins="0"/>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10">
    <pageSetUpPr fitToPage="1"/>
  </sheetPr>
  <dimension ref="A1:N57"/>
  <sheetViews>
    <sheetView showGridLines="0" zoomScaleNormal="100" workbookViewId="0">
      <selection activeCell="L30" sqref="L30"/>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42674</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3238746289.2800002</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1.9400000000000001E-2</v>
      </c>
    </row>
    <row r="17" spans="1:14" s="66" customFormat="1" ht="17.25" customHeight="1" x14ac:dyDescent="0.2">
      <c r="A17" s="68" t="s">
        <v>34</v>
      </c>
      <c r="B17" s="68"/>
      <c r="C17" s="69"/>
      <c r="D17" s="69"/>
      <c r="E17" s="69"/>
      <c r="F17" s="69"/>
      <c r="G17" s="70">
        <f>G16-0.25%</f>
        <v>1.6900000000000002E-2</v>
      </c>
    </row>
    <row r="18" spans="1:14" s="66" customFormat="1" ht="17.25" customHeight="1" x14ac:dyDescent="0.2">
      <c r="A18" s="71" t="s">
        <v>30</v>
      </c>
      <c r="B18" s="71"/>
      <c r="C18" s="71"/>
      <c r="D18" s="71"/>
      <c r="E18" s="71"/>
      <c r="F18" s="71"/>
      <c r="G18" s="116">
        <v>2.4500000000000002</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3632</v>
      </c>
    </row>
    <row r="21" spans="1:14" s="66" customFormat="1" ht="17.25" customHeight="1" x14ac:dyDescent="0.2">
      <c r="A21" s="71" t="s">
        <v>4</v>
      </c>
      <c r="B21" s="71"/>
      <c r="C21" s="71"/>
      <c r="D21" s="71"/>
      <c r="E21" s="71"/>
      <c r="F21" s="71"/>
      <c r="G21" s="117">
        <v>1.0170999999999999</v>
      </c>
    </row>
    <row r="22" spans="1:14" s="66" customFormat="1" ht="17.25" customHeight="1" thickBot="1" x14ac:dyDescent="0.25">
      <c r="A22" s="76" t="s">
        <v>21</v>
      </c>
      <c r="B22" s="76"/>
      <c r="C22" s="76"/>
      <c r="D22" s="76"/>
      <c r="E22" s="76"/>
      <c r="F22" s="76"/>
      <c r="G22" s="77">
        <v>0.79310000000000003</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C25" s="80"/>
      <c r="D25" s="81" t="s">
        <v>6</v>
      </c>
      <c r="E25" s="55"/>
      <c r="F25" s="82" t="s">
        <v>14</v>
      </c>
      <c r="G25" s="79" t="s">
        <v>8</v>
      </c>
      <c r="H25" s="80"/>
    </row>
    <row r="26" spans="1:14" s="55" customFormat="1" ht="17.25" customHeight="1" x14ac:dyDescent="0.2">
      <c r="A26" s="83" t="s">
        <v>41</v>
      </c>
      <c r="B26" s="84">
        <v>0.47760000000000002</v>
      </c>
      <c r="C26" s="85"/>
      <c r="D26" s="83" t="s">
        <v>35</v>
      </c>
      <c r="E26" s="83"/>
      <c r="F26" s="84">
        <v>0.21510000000000001</v>
      </c>
      <c r="G26" s="86" t="s">
        <v>24</v>
      </c>
      <c r="H26" s="85"/>
      <c r="K26" s="87"/>
      <c r="L26" s="87"/>
      <c r="M26" s="119"/>
      <c r="N26" s="120"/>
    </row>
    <row r="27" spans="1:14" s="55" customFormat="1" ht="17.25" customHeight="1" x14ac:dyDescent="0.2">
      <c r="A27" s="87" t="s">
        <v>44</v>
      </c>
      <c r="B27" s="88">
        <v>0.1072</v>
      </c>
      <c r="C27" s="85"/>
      <c r="D27" s="87" t="s">
        <v>26</v>
      </c>
      <c r="E27" s="87"/>
      <c r="F27" s="119">
        <v>0.17419999999999999</v>
      </c>
      <c r="G27" s="120" t="s">
        <v>24</v>
      </c>
      <c r="H27" s="85"/>
      <c r="K27" s="87"/>
      <c r="L27" s="87"/>
      <c r="M27" s="119"/>
      <c r="N27" s="120"/>
    </row>
    <row r="28" spans="1:14" s="55" customFormat="1" ht="17.25" customHeight="1" x14ac:dyDescent="0.2">
      <c r="A28" s="83" t="s">
        <v>53</v>
      </c>
      <c r="B28" s="84">
        <v>9.2700000000000005E-2</v>
      </c>
      <c r="C28" s="85"/>
      <c r="D28" s="83" t="s">
        <v>50</v>
      </c>
      <c r="E28" s="83"/>
      <c r="F28" s="84">
        <v>0.14360000000000001</v>
      </c>
      <c r="G28" s="86" t="s">
        <v>49</v>
      </c>
      <c r="H28" s="85"/>
      <c r="J28" s="87"/>
      <c r="K28" s="87"/>
      <c r="L28" s="87"/>
      <c r="M28" s="119"/>
      <c r="N28" s="120"/>
    </row>
    <row r="29" spans="1:14" s="55" customFormat="1" ht="17.25" customHeight="1" x14ac:dyDescent="0.2">
      <c r="A29" s="89" t="s">
        <v>63</v>
      </c>
      <c r="B29" s="88">
        <v>6.2300000000000001E-2</v>
      </c>
      <c r="C29" s="85"/>
      <c r="D29" s="87" t="s">
        <v>56</v>
      </c>
      <c r="E29" s="87"/>
      <c r="F29" s="119">
        <v>0.14249999999999999</v>
      </c>
      <c r="G29" s="120" t="s">
        <v>24</v>
      </c>
      <c r="H29" s="85"/>
      <c r="J29" s="87"/>
      <c r="K29" s="87"/>
      <c r="L29" s="87"/>
      <c r="M29" s="119"/>
      <c r="N29" s="120"/>
    </row>
    <row r="30" spans="1:14" s="58" customFormat="1" ht="17.25" customHeight="1" x14ac:dyDescent="0.2">
      <c r="A30" s="83" t="s">
        <v>65</v>
      </c>
      <c r="B30" s="84">
        <v>5.74E-2</v>
      </c>
      <c r="C30" s="90"/>
      <c r="D30" s="83" t="s">
        <v>59</v>
      </c>
      <c r="E30" s="83"/>
      <c r="F30" s="84">
        <v>0.107</v>
      </c>
      <c r="G30" s="86" t="s">
        <v>46</v>
      </c>
      <c r="H30" s="122"/>
      <c r="K30" s="87"/>
      <c r="L30" s="87"/>
      <c r="M30" s="119"/>
      <c r="N30" s="120"/>
    </row>
    <row r="31" spans="1:14" s="58" customFormat="1" ht="17.25" customHeight="1" x14ac:dyDescent="0.2">
      <c r="A31" s="87" t="s">
        <v>64</v>
      </c>
      <c r="B31" s="119">
        <v>5.0799999999999998E-2</v>
      </c>
      <c r="C31" s="90"/>
      <c r="D31" s="89" t="s">
        <v>48</v>
      </c>
      <c r="E31" s="89"/>
      <c r="F31" s="88">
        <v>6.5600000000000006E-2</v>
      </c>
      <c r="G31" s="90" t="s">
        <v>24</v>
      </c>
      <c r="H31" s="122"/>
      <c r="K31" s="87"/>
      <c r="L31" s="87"/>
      <c r="M31" s="119"/>
      <c r="N31" s="120"/>
    </row>
    <row r="32" spans="1:14" s="58" customFormat="1" ht="17.25" customHeight="1" x14ac:dyDescent="0.2">
      <c r="A32" s="83" t="s">
        <v>54</v>
      </c>
      <c r="B32" s="84">
        <v>4.9500000000000002E-2</v>
      </c>
      <c r="C32" s="90"/>
      <c r="D32" s="83" t="s">
        <v>45</v>
      </c>
      <c r="E32" s="83"/>
      <c r="F32" s="84">
        <v>4.9500000000000002E-2</v>
      </c>
      <c r="G32" s="86" t="s">
        <v>46</v>
      </c>
      <c r="H32" s="122"/>
      <c r="K32" s="87"/>
      <c r="L32" s="87"/>
      <c r="M32" s="119"/>
      <c r="N32" s="120"/>
    </row>
    <row r="33" spans="1:14" s="122" customFormat="1" ht="17.25" customHeight="1" x14ac:dyDescent="0.2">
      <c r="A33" s="89" t="s">
        <v>62</v>
      </c>
      <c r="B33" s="88">
        <v>0.1024</v>
      </c>
      <c r="C33" s="90"/>
      <c r="D33" s="89"/>
      <c r="E33" s="89"/>
      <c r="F33" s="88"/>
      <c r="G33" s="90"/>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9"/>
      <c r="F35" s="120"/>
      <c r="G35" s="120"/>
      <c r="H35" s="55"/>
      <c r="I35" s="55"/>
    </row>
    <row r="36" spans="1:14" s="55" customFormat="1" ht="17.25" customHeight="1" x14ac:dyDescent="0.2">
      <c r="A36" s="78"/>
      <c r="B36" s="78"/>
      <c r="C36" s="78"/>
      <c r="D36" s="82" t="s">
        <v>14</v>
      </c>
      <c r="E36" s="122"/>
      <c r="F36" s="58"/>
      <c r="G36" s="58"/>
      <c r="H36" s="78"/>
      <c r="I36" s="78"/>
    </row>
    <row r="37" spans="1:14" s="55" customFormat="1" ht="17.25" customHeight="1" x14ac:dyDescent="0.2">
      <c r="A37" s="69" t="s">
        <v>16</v>
      </c>
      <c r="B37" s="96"/>
      <c r="C37" s="96"/>
      <c r="D37" s="84">
        <v>0.2329</v>
      </c>
      <c r="E37" s="85"/>
    </row>
    <row r="38" spans="1:14" s="55" customFormat="1" ht="17.25" customHeight="1" x14ac:dyDescent="0.2">
      <c r="A38" s="66" t="s">
        <v>17</v>
      </c>
      <c r="D38" s="88">
        <v>2.7799999999999998E-2</v>
      </c>
      <c r="E38" s="80"/>
      <c r="F38" s="78"/>
      <c r="G38" s="78"/>
    </row>
    <row r="39" spans="1:14" s="55" customFormat="1" ht="17.25" customHeight="1" x14ac:dyDescent="0.2">
      <c r="A39" s="69" t="s">
        <v>29</v>
      </c>
      <c r="B39" s="96"/>
      <c r="C39" s="96"/>
      <c r="D39" s="84">
        <v>0.29349999999999998</v>
      </c>
      <c r="E39" s="85"/>
    </row>
    <row r="40" spans="1:14" s="55" customFormat="1" ht="17.25" customHeight="1" x14ac:dyDescent="0.2">
      <c r="A40" s="66" t="s">
        <v>18</v>
      </c>
      <c r="D40" s="88">
        <v>0.18179999999999999</v>
      </c>
      <c r="E40" s="85"/>
    </row>
    <row r="41" spans="1:14" s="55" customFormat="1" ht="17.25" customHeight="1" x14ac:dyDescent="0.2">
      <c r="A41" s="69" t="s">
        <v>19</v>
      </c>
      <c r="B41" s="96"/>
      <c r="C41" s="96"/>
      <c r="D41" s="84">
        <v>0.13489999999999999</v>
      </c>
      <c r="E41" s="85"/>
    </row>
    <row r="42" spans="1:14" s="55" customFormat="1" ht="17.25" customHeight="1" x14ac:dyDescent="0.2">
      <c r="A42" s="66" t="s">
        <v>11</v>
      </c>
      <c r="D42" s="88">
        <v>0</v>
      </c>
      <c r="E42" s="85"/>
    </row>
    <row r="43" spans="1:14" s="55" customFormat="1" ht="17.25" customHeight="1" x14ac:dyDescent="0.2">
      <c r="A43" s="69" t="s">
        <v>20</v>
      </c>
      <c r="B43" s="96"/>
      <c r="C43" s="96"/>
      <c r="D43" s="84">
        <v>1.5E-3</v>
      </c>
      <c r="E43" s="85"/>
    </row>
    <row r="44" spans="1:14" s="58" customFormat="1" thickBot="1" x14ac:dyDescent="0.25">
      <c r="A44" s="63" t="s">
        <v>13</v>
      </c>
      <c r="B44" s="97"/>
      <c r="C44" s="97"/>
      <c r="D44" s="98">
        <v>0.12759999999999999</v>
      </c>
      <c r="E44" s="85"/>
      <c r="F44" s="55"/>
      <c r="G44" s="55"/>
      <c r="H44" s="55"/>
      <c r="I44" s="55"/>
    </row>
    <row r="45" spans="1:14" s="100" customFormat="1" ht="16.5" customHeight="1" x14ac:dyDescent="0.2">
      <c r="A45" s="99"/>
      <c r="B45" s="99"/>
      <c r="C45" s="99"/>
      <c r="D45" s="99"/>
      <c r="E45" s="55"/>
      <c r="F45" s="55"/>
      <c r="G45" s="55"/>
      <c r="H45" s="121"/>
      <c r="I45" s="121"/>
    </row>
    <row r="46" spans="1:14" s="103" customFormat="1" ht="194.25" customHeight="1" x14ac:dyDescent="0.2">
      <c r="A46" s="143" t="s">
        <v>57</v>
      </c>
      <c r="B46" s="143"/>
      <c r="C46" s="143"/>
      <c r="D46" s="143"/>
      <c r="E46" s="121"/>
      <c r="F46" s="104"/>
      <c r="G46" s="104"/>
      <c r="H46" s="104"/>
      <c r="I46" s="104"/>
    </row>
    <row r="47" spans="1:14" s="103" customFormat="1" ht="11.25" x14ac:dyDescent="0.2">
      <c r="A47" s="101" t="s">
        <v>5</v>
      </c>
      <c r="B47" s="102">
        <v>42369</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password="E48B" sheet="1" objects="1" scenarios="1"/>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11">
    <pageSetUpPr fitToPage="1"/>
  </sheetPr>
  <dimension ref="A1:N57"/>
  <sheetViews>
    <sheetView showGridLines="0" topLeftCell="A16" zoomScaleNormal="100" workbookViewId="0">
      <selection activeCell="G17" sqref="G17"/>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42643</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3187111732.8899999</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1.9199999999999998E-2</v>
      </c>
    </row>
    <row r="17" spans="1:14" s="66" customFormat="1" ht="17.25" customHeight="1" x14ac:dyDescent="0.2">
      <c r="A17" s="68" t="s">
        <v>34</v>
      </c>
      <c r="B17" s="68"/>
      <c r="C17" s="69"/>
      <c r="D17" s="69"/>
      <c r="E17" s="69"/>
      <c r="F17" s="69"/>
      <c r="G17" s="70">
        <f>G16-0.25%</f>
        <v>1.67E-2</v>
      </c>
    </row>
    <row r="18" spans="1:14" s="66" customFormat="1" ht="17.25" customHeight="1" x14ac:dyDescent="0.2">
      <c r="A18" s="71" t="s">
        <v>30</v>
      </c>
      <c r="B18" s="71"/>
      <c r="C18" s="71"/>
      <c r="D18" s="71"/>
      <c r="E18" s="71"/>
      <c r="F18" s="71"/>
      <c r="G18" s="116">
        <v>2.48</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3639</v>
      </c>
    </row>
    <row r="21" spans="1:14" s="66" customFormat="1" ht="17.25" customHeight="1" x14ac:dyDescent="0.2">
      <c r="A21" s="71" t="s">
        <v>4</v>
      </c>
      <c r="B21" s="71"/>
      <c r="C21" s="71"/>
      <c r="D21" s="71"/>
      <c r="E21" s="71"/>
      <c r="F21" s="71"/>
      <c r="G21" s="117">
        <v>1.0208999999999999</v>
      </c>
    </row>
    <row r="22" spans="1:14" s="66" customFormat="1" ht="17.25" customHeight="1" thickBot="1" x14ac:dyDescent="0.25">
      <c r="A22" s="76" t="s">
        <v>21</v>
      </c>
      <c r="B22" s="76"/>
      <c r="C22" s="76"/>
      <c r="D22" s="76"/>
      <c r="E22" s="76"/>
      <c r="F22" s="76"/>
      <c r="G22" s="77">
        <v>0.79310000000000003</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C25" s="80"/>
      <c r="D25" s="81" t="s">
        <v>6</v>
      </c>
      <c r="E25" s="55"/>
      <c r="F25" s="82" t="s">
        <v>14</v>
      </c>
      <c r="G25" s="79" t="s">
        <v>8</v>
      </c>
      <c r="H25" s="80"/>
    </row>
    <row r="26" spans="1:14" s="55" customFormat="1" ht="17.25" customHeight="1" x14ac:dyDescent="0.2">
      <c r="A26" s="83" t="s">
        <v>41</v>
      </c>
      <c r="B26" s="84">
        <v>0.47899999999999998</v>
      </c>
      <c r="C26" s="85"/>
      <c r="D26" s="83" t="s">
        <v>35</v>
      </c>
      <c r="E26" s="83"/>
      <c r="F26" s="84">
        <v>0.21820000000000001</v>
      </c>
      <c r="G26" s="86" t="s">
        <v>24</v>
      </c>
      <c r="H26" s="85"/>
      <c r="K26" s="87"/>
      <c r="L26" s="87"/>
      <c r="M26" s="119"/>
      <c r="N26" s="120"/>
    </row>
    <row r="27" spans="1:14" s="55" customFormat="1" ht="17.25" customHeight="1" x14ac:dyDescent="0.2">
      <c r="A27" s="87" t="s">
        <v>44</v>
      </c>
      <c r="B27" s="88">
        <v>0.109</v>
      </c>
      <c r="C27" s="85"/>
      <c r="D27" s="87" t="s">
        <v>26</v>
      </c>
      <c r="E27" s="87"/>
      <c r="F27" s="119">
        <v>0.1721</v>
      </c>
      <c r="G27" s="120" t="s">
        <v>24</v>
      </c>
      <c r="H27" s="85"/>
      <c r="K27" s="87"/>
      <c r="L27" s="87"/>
      <c r="M27" s="119"/>
      <c r="N27" s="120"/>
    </row>
    <row r="28" spans="1:14" s="55" customFormat="1" ht="17.25" customHeight="1" x14ac:dyDescent="0.2">
      <c r="A28" s="83" t="s">
        <v>53</v>
      </c>
      <c r="B28" s="84">
        <v>9.4E-2</v>
      </c>
      <c r="C28" s="85"/>
      <c r="D28" s="83" t="s">
        <v>50</v>
      </c>
      <c r="E28" s="83"/>
      <c r="F28" s="84">
        <v>0.1457</v>
      </c>
      <c r="G28" s="86" t="s">
        <v>49</v>
      </c>
      <c r="H28" s="85"/>
      <c r="J28" s="87"/>
      <c r="K28" s="87"/>
      <c r="L28" s="87"/>
      <c r="M28" s="119"/>
      <c r="N28" s="120"/>
    </row>
    <row r="29" spans="1:14" s="55" customFormat="1" ht="17.25" customHeight="1" x14ac:dyDescent="0.2">
      <c r="A29" s="89" t="s">
        <v>63</v>
      </c>
      <c r="B29" s="88">
        <v>6.3E-2</v>
      </c>
      <c r="C29" s="85"/>
      <c r="D29" s="87" t="s">
        <v>56</v>
      </c>
      <c r="E29" s="87"/>
      <c r="F29" s="119">
        <v>0.14449999999999999</v>
      </c>
      <c r="G29" s="120" t="s">
        <v>24</v>
      </c>
      <c r="H29" s="85"/>
      <c r="J29" s="87"/>
      <c r="K29" s="87"/>
      <c r="L29" s="87"/>
      <c r="M29" s="119"/>
      <c r="N29" s="120"/>
    </row>
    <row r="30" spans="1:14" s="58" customFormat="1" ht="17.25" customHeight="1" x14ac:dyDescent="0.2">
      <c r="A30" s="83" t="s">
        <v>65</v>
      </c>
      <c r="B30" s="84">
        <v>5.8000000000000003E-2</v>
      </c>
      <c r="C30" s="90"/>
      <c r="D30" s="83" t="s">
        <v>59</v>
      </c>
      <c r="E30" s="83"/>
      <c r="F30" s="84">
        <v>0.1086</v>
      </c>
      <c r="G30" s="86" t="s">
        <v>46</v>
      </c>
      <c r="H30" s="122"/>
      <c r="K30" s="87"/>
      <c r="L30" s="87"/>
      <c r="M30" s="119"/>
      <c r="N30" s="120"/>
    </row>
    <row r="31" spans="1:14" s="58" customFormat="1" ht="17.25" customHeight="1" x14ac:dyDescent="0.2">
      <c r="A31" s="87" t="s">
        <v>64</v>
      </c>
      <c r="B31" s="119">
        <v>4.7E-2</v>
      </c>
      <c r="C31" s="90"/>
      <c r="D31" s="89" t="s">
        <v>48</v>
      </c>
      <c r="E31" s="89"/>
      <c r="F31" s="88">
        <v>6.1800000000000001E-2</v>
      </c>
      <c r="G31" s="90" t="s">
        <v>24</v>
      </c>
      <c r="H31" s="122"/>
      <c r="K31" s="87"/>
      <c r="L31" s="87"/>
      <c r="M31" s="119"/>
      <c r="N31" s="120"/>
    </row>
    <row r="32" spans="1:14" s="58" customFormat="1" ht="17.25" customHeight="1" x14ac:dyDescent="0.2">
      <c r="A32" s="83" t="s">
        <v>54</v>
      </c>
      <c r="B32" s="84">
        <v>0.05</v>
      </c>
      <c r="C32" s="90"/>
      <c r="D32" s="83" t="s">
        <v>45</v>
      </c>
      <c r="E32" s="83"/>
      <c r="F32" s="84">
        <v>5.0200000000000002E-2</v>
      </c>
      <c r="G32" s="86" t="s">
        <v>46</v>
      </c>
      <c r="H32" s="122"/>
      <c r="K32" s="87"/>
      <c r="L32" s="87"/>
      <c r="M32" s="119"/>
      <c r="N32" s="120"/>
    </row>
    <row r="33" spans="1:14" s="122" customFormat="1" ht="17.25" customHeight="1" x14ac:dyDescent="0.2">
      <c r="A33" s="89" t="s">
        <v>62</v>
      </c>
      <c r="B33" s="88">
        <v>0.1</v>
      </c>
      <c r="C33" s="90"/>
      <c r="D33" s="89"/>
      <c r="E33" s="89"/>
      <c r="F33" s="88"/>
      <c r="G33" s="90"/>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9"/>
      <c r="F35" s="120"/>
      <c r="G35" s="120"/>
      <c r="H35" s="55"/>
      <c r="I35" s="55"/>
    </row>
    <row r="36" spans="1:14" s="55" customFormat="1" ht="17.25" customHeight="1" x14ac:dyDescent="0.2">
      <c r="A36" s="78"/>
      <c r="B36" s="78"/>
      <c r="C36" s="78"/>
      <c r="D36" s="82" t="s">
        <v>14</v>
      </c>
      <c r="E36" s="122"/>
      <c r="F36" s="58"/>
      <c r="G36" s="58"/>
      <c r="H36" s="78"/>
      <c r="I36" s="78"/>
    </row>
    <row r="37" spans="1:14" s="55" customFormat="1" ht="17.25" customHeight="1" x14ac:dyDescent="0.2">
      <c r="A37" s="69" t="s">
        <v>16</v>
      </c>
      <c r="B37" s="96"/>
      <c r="C37" s="96"/>
      <c r="D37" s="84">
        <v>0.24640000000000001</v>
      </c>
      <c r="E37" s="85"/>
    </row>
    <row r="38" spans="1:14" s="55" customFormat="1" ht="17.25" customHeight="1" x14ac:dyDescent="0.2">
      <c r="A38" s="66" t="s">
        <v>17</v>
      </c>
      <c r="D38" s="88">
        <v>2.8199999999999999E-2</v>
      </c>
      <c r="E38" s="80"/>
      <c r="F38" s="78"/>
      <c r="G38" s="78"/>
    </row>
    <row r="39" spans="1:14" s="55" customFormat="1" ht="17.25" customHeight="1" x14ac:dyDescent="0.2">
      <c r="A39" s="69" t="s">
        <v>29</v>
      </c>
      <c r="B39" s="96"/>
      <c r="C39" s="96"/>
      <c r="D39" s="84">
        <v>0.29339999999999999</v>
      </c>
      <c r="E39" s="85"/>
    </row>
    <row r="40" spans="1:14" s="55" customFormat="1" ht="17.25" customHeight="1" x14ac:dyDescent="0.2">
      <c r="A40" s="66" t="s">
        <v>18</v>
      </c>
      <c r="D40" s="88">
        <v>0.18210000000000001</v>
      </c>
      <c r="E40" s="85"/>
    </row>
    <row r="41" spans="1:14" s="55" customFormat="1" ht="17.25" customHeight="1" x14ac:dyDescent="0.2">
      <c r="A41" s="69" t="s">
        <v>19</v>
      </c>
      <c r="B41" s="96"/>
      <c r="C41" s="96"/>
      <c r="D41" s="84">
        <v>0.13489999999999999</v>
      </c>
      <c r="E41" s="85"/>
    </row>
    <row r="42" spans="1:14" s="55" customFormat="1" ht="17.25" customHeight="1" x14ac:dyDescent="0.2">
      <c r="A42" s="66" t="s">
        <v>11</v>
      </c>
      <c r="D42" s="88">
        <v>0</v>
      </c>
      <c r="E42" s="85"/>
    </row>
    <row r="43" spans="1:14" s="55" customFormat="1" ht="17.25" customHeight="1" x14ac:dyDescent="0.2">
      <c r="A43" s="69" t="s">
        <v>20</v>
      </c>
      <c r="B43" s="96"/>
      <c r="C43" s="96"/>
      <c r="D43" s="84">
        <v>1.2999999999999999E-3</v>
      </c>
      <c r="E43" s="85"/>
    </row>
    <row r="44" spans="1:14" s="58" customFormat="1" thickBot="1" x14ac:dyDescent="0.25">
      <c r="A44" s="63" t="s">
        <v>13</v>
      </c>
      <c r="B44" s="97"/>
      <c r="C44" s="97"/>
      <c r="D44" s="98">
        <v>0.1138</v>
      </c>
      <c r="E44" s="85"/>
      <c r="F44" s="55"/>
      <c r="G44" s="55"/>
      <c r="H44" s="55"/>
      <c r="I44" s="55"/>
    </row>
    <row r="45" spans="1:14" s="100" customFormat="1" ht="16.5" customHeight="1" x14ac:dyDescent="0.2">
      <c r="A45" s="99"/>
      <c r="B45" s="99"/>
      <c r="C45" s="99"/>
      <c r="D45" s="99"/>
      <c r="E45" s="55"/>
      <c r="F45" s="55"/>
      <c r="G45" s="55"/>
      <c r="H45" s="121"/>
      <c r="I45" s="121"/>
    </row>
    <row r="46" spans="1:14" s="103" customFormat="1" ht="194.25" customHeight="1" x14ac:dyDescent="0.2">
      <c r="A46" s="143" t="s">
        <v>57</v>
      </c>
      <c r="B46" s="143"/>
      <c r="C46" s="143"/>
      <c r="D46" s="143"/>
      <c r="E46" s="121"/>
      <c r="F46" s="104"/>
      <c r="G46" s="104"/>
      <c r="H46" s="104"/>
      <c r="I46" s="104"/>
    </row>
    <row r="47" spans="1:14" s="103" customFormat="1" ht="11.25" x14ac:dyDescent="0.2">
      <c r="A47" s="101" t="s">
        <v>5</v>
      </c>
      <c r="B47" s="102">
        <v>42369</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password="E48B" sheet="1" objects="1" scenarios="1"/>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12">
    <pageSetUpPr fitToPage="1"/>
  </sheetPr>
  <dimension ref="A1:N57"/>
  <sheetViews>
    <sheetView showGridLines="0" zoomScaleNormal="100" workbookViewId="0">
      <selection activeCell="G17" sqref="G17"/>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42613</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3183972325.6799998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1.9099999999999999E-2</v>
      </c>
    </row>
    <row r="17" spans="1:14" s="66" customFormat="1" ht="17.25" customHeight="1" x14ac:dyDescent="0.2">
      <c r="A17" s="68" t="s">
        <v>34</v>
      </c>
      <c r="B17" s="68"/>
      <c r="C17" s="69"/>
      <c r="D17" s="69"/>
      <c r="E17" s="69"/>
      <c r="F17" s="69"/>
      <c r="G17" s="70">
        <f>G16-0.25%</f>
        <v>1.66E-2</v>
      </c>
    </row>
    <row r="18" spans="1:14" s="66" customFormat="1" ht="17.25" customHeight="1" x14ac:dyDescent="0.2">
      <c r="A18" s="71" t="s">
        <v>30</v>
      </c>
      <c r="B18" s="71"/>
      <c r="C18" s="71"/>
      <c r="D18" s="71"/>
      <c r="E18" s="71"/>
      <c r="F18" s="71"/>
      <c r="G18" s="116">
        <v>2.4700000000000002</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3604</v>
      </c>
    </row>
    <row r="21" spans="1:14" s="66" customFormat="1" ht="17.25" customHeight="1" x14ac:dyDescent="0.2">
      <c r="A21" s="71" t="s">
        <v>4</v>
      </c>
      <c r="B21" s="71"/>
      <c r="C21" s="71"/>
      <c r="D21" s="71"/>
      <c r="E21" s="71"/>
      <c r="F21" s="71"/>
      <c r="G21" s="117">
        <v>1.0212000000000001</v>
      </c>
    </row>
    <row r="22" spans="1:14" s="66" customFormat="1" ht="17.25" customHeight="1" thickBot="1" x14ac:dyDescent="0.25">
      <c r="A22" s="76" t="s">
        <v>21</v>
      </c>
      <c r="B22" s="76"/>
      <c r="C22" s="76"/>
      <c r="D22" s="76"/>
      <c r="E22" s="76"/>
      <c r="F22" s="76"/>
      <c r="G22" s="77">
        <v>0.79310000000000003</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C25" s="80"/>
      <c r="D25" s="81" t="s">
        <v>6</v>
      </c>
      <c r="E25" s="55"/>
      <c r="F25" s="82" t="s">
        <v>14</v>
      </c>
      <c r="G25" s="79" t="s">
        <v>8</v>
      </c>
      <c r="H25" s="80"/>
    </row>
    <row r="26" spans="1:14" s="55" customFormat="1" ht="17.25" customHeight="1" x14ac:dyDescent="0.2">
      <c r="A26" s="83" t="s">
        <v>41</v>
      </c>
      <c r="B26" s="84">
        <v>0.47899999999999998</v>
      </c>
      <c r="C26" s="85"/>
      <c r="D26" s="83" t="s">
        <v>35</v>
      </c>
      <c r="E26" s="83"/>
      <c r="F26" s="84">
        <v>0.218</v>
      </c>
      <c r="G26" s="86" t="s">
        <v>24</v>
      </c>
      <c r="H26" s="85"/>
      <c r="K26" s="87"/>
      <c r="L26" s="87"/>
      <c r="M26" s="119"/>
      <c r="N26" s="120"/>
    </row>
    <row r="27" spans="1:14" s="55" customFormat="1" ht="17.25" customHeight="1" x14ac:dyDescent="0.2">
      <c r="A27" s="87" t="s">
        <v>44</v>
      </c>
      <c r="B27" s="88">
        <v>0.109</v>
      </c>
      <c r="C27" s="85"/>
      <c r="D27" s="87" t="s">
        <v>26</v>
      </c>
      <c r="E27" s="87"/>
      <c r="F27" s="119">
        <v>0.1719</v>
      </c>
      <c r="G27" s="120" t="s">
        <v>24</v>
      </c>
      <c r="H27" s="85"/>
      <c r="K27" s="87"/>
      <c r="L27" s="87"/>
      <c r="M27" s="119"/>
      <c r="N27" s="120"/>
    </row>
    <row r="28" spans="1:14" s="55" customFormat="1" ht="17.25" customHeight="1" x14ac:dyDescent="0.2">
      <c r="A28" s="83" t="s">
        <v>53</v>
      </c>
      <c r="B28" s="84">
        <v>9.4E-2</v>
      </c>
      <c r="C28" s="85"/>
      <c r="D28" s="83" t="s">
        <v>50</v>
      </c>
      <c r="E28" s="83"/>
      <c r="F28" s="84">
        <v>0.14549999999999999</v>
      </c>
      <c r="G28" s="86" t="s">
        <v>49</v>
      </c>
      <c r="H28" s="85"/>
      <c r="J28" s="87"/>
      <c r="K28" s="87"/>
      <c r="L28" s="87"/>
      <c r="M28" s="119"/>
      <c r="N28" s="120"/>
    </row>
    <row r="29" spans="1:14" s="55" customFormat="1" ht="17.25" customHeight="1" x14ac:dyDescent="0.2">
      <c r="A29" s="89" t="s">
        <v>63</v>
      </c>
      <c r="B29" s="88">
        <v>6.3E-2</v>
      </c>
      <c r="C29" s="85"/>
      <c r="D29" s="87" t="s">
        <v>56</v>
      </c>
      <c r="E29" s="87"/>
      <c r="F29" s="119">
        <v>0.1444</v>
      </c>
      <c r="G29" s="120" t="s">
        <v>24</v>
      </c>
      <c r="H29" s="85"/>
      <c r="J29" s="87"/>
      <c r="K29" s="87"/>
      <c r="L29" s="87"/>
      <c r="M29" s="119"/>
      <c r="N29" s="120"/>
    </row>
    <row r="30" spans="1:14" s="58" customFormat="1" ht="17.25" customHeight="1" x14ac:dyDescent="0.2">
      <c r="A30" s="83" t="s">
        <v>58</v>
      </c>
      <c r="B30" s="84">
        <v>5.8000000000000003E-2</v>
      </c>
      <c r="C30" s="90"/>
      <c r="D30" s="83" t="s">
        <v>59</v>
      </c>
      <c r="E30" s="83"/>
      <c r="F30" s="84">
        <v>0.1085</v>
      </c>
      <c r="G30" s="86" t="s">
        <v>46</v>
      </c>
      <c r="H30" s="122"/>
      <c r="K30" s="87"/>
      <c r="L30" s="87"/>
      <c r="M30" s="119"/>
      <c r="N30" s="120"/>
    </row>
    <row r="31" spans="1:14" s="58" customFormat="1" ht="17.25" customHeight="1" x14ac:dyDescent="0.2">
      <c r="A31" s="87" t="s">
        <v>64</v>
      </c>
      <c r="B31" s="119">
        <v>4.7E-2</v>
      </c>
      <c r="C31" s="90"/>
      <c r="D31" s="89" t="s">
        <v>48</v>
      </c>
      <c r="E31" s="89"/>
      <c r="F31" s="88">
        <v>6.1800000000000001E-2</v>
      </c>
      <c r="G31" s="90" t="s">
        <v>24</v>
      </c>
      <c r="H31" s="122"/>
      <c r="K31" s="87"/>
      <c r="L31" s="87"/>
      <c r="M31" s="119"/>
      <c r="N31" s="120"/>
    </row>
    <row r="32" spans="1:14" s="58" customFormat="1" ht="17.25" customHeight="1" x14ac:dyDescent="0.2">
      <c r="A32" s="83" t="s">
        <v>54</v>
      </c>
      <c r="B32" s="84">
        <v>0.05</v>
      </c>
      <c r="C32" s="90"/>
      <c r="D32" s="83" t="s">
        <v>45</v>
      </c>
      <c r="E32" s="83"/>
      <c r="F32" s="84">
        <v>5.0200000000000002E-2</v>
      </c>
      <c r="G32" s="86" t="s">
        <v>46</v>
      </c>
      <c r="H32" s="122"/>
      <c r="K32" s="87"/>
      <c r="L32" s="87"/>
      <c r="M32" s="119"/>
      <c r="N32" s="120"/>
    </row>
    <row r="33" spans="1:14" s="122" customFormat="1" ht="17.25" customHeight="1" x14ac:dyDescent="0.2">
      <c r="A33" s="89" t="s">
        <v>62</v>
      </c>
      <c r="B33" s="88">
        <v>0.1</v>
      </c>
      <c r="C33" s="90"/>
      <c r="D33" s="89"/>
      <c r="E33" s="89"/>
      <c r="F33" s="88"/>
      <c r="G33" s="90"/>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9"/>
      <c r="F35" s="120"/>
      <c r="G35" s="120"/>
      <c r="H35" s="55"/>
      <c r="I35" s="55"/>
    </row>
    <row r="36" spans="1:14" s="55" customFormat="1" ht="17.25" customHeight="1" x14ac:dyDescent="0.2">
      <c r="A36" s="78"/>
      <c r="B36" s="78"/>
      <c r="C36" s="78"/>
      <c r="D36" s="82" t="s">
        <v>14</v>
      </c>
      <c r="E36" s="122"/>
      <c r="F36" s="58"/>
      <c r="G36" s="58"/>
      <c r="H36" s="78"/>
      <c r="I36" s="78"/>
    </row>
    <row r="37" spans="1:14" s="55" customFormat="1" ht="17.25" customHeight="1" x14ac:dyDescent="0.2">
      <c r="A37" s="69" t="s">
        <v>16</v>
      </c>
      <c r="B37" s="96"/>
      <c r="C37" s="96"/>
      <c r="D37" s="84">
        <v>0.24840000000000001</v>
      </c>
      <c r="E37" s="85"/>
    </row>
    <row r="38" spans="1:14" s="55" customFormat="1" ht="17.25" customHeight="1" x14ac:dyDescent="0.2">
      <c r="A38" s="66" t="s">
        <v>17</v>
      </c>
      <c r="D38" s="88">
        <v>2.9000000000000001E-2</v>
      </c>
      <c r="E38" s="80"/>
      <c r="F38" s="78"/>
      <c r="G38" s="78"/>
    </row>
    <row r="39" spans="1:14" s="55" customFormat="1" ht="17.25" customHeight="1" x14ac:dyDescent="0.2">
      <c r="A39" s="69" t="s">
        <v>29</v>
      </c>
      <c r="B39" s="96"/>
      <c r="C39" s="96"/>
      <c r="D39" s="84">
        <v>0.2903</v>
      </c>
      <c r="E39" s="85"/>
    </row>
    <row r="40" spans="1:14" s="55" customFormat="1" ht="17.25" customHeight="1" x14ac:dyDescent="0.2">
      <c r="A40" s="66" t="s">
        <v>18</v>
      </c>
      <c r="D40" s="88">
        <v>0.18529999999999999</v>
      </c>
      <c r="E40" s="85"/>
    </row>
    <row r="41" spans="1:14" s="55" customFormat="1" ht="17.25" customHeight="1" x14ac:dyDescent="0.2">
      <c r="A41" s="69" t="s">
        <v>19</v>
      </c>
      <c r="B41" s="96"/>
      <c r="C41" s="96"/>
      <c r="D41" s="84">
        <v>0.13450000000000001</v>
      </c>
      <c r="E41" s="85"/>
    </row>
    <row r="42" spans="1:14" s="55" customFormat="1" ht="17.25" customHeight="1" x14ac:dyDescent="0.2">
      <c r="A42" s="66" t="s">
        <v>11</v>
      </c>
      <c r="D42" s="88">
        <v>0</v>
      </c>
      <c r="E42" s="85"/>
    </row>
    <row r="43" spans="1:14" s="55" customFormat="1" ht="17.25" customHeight="1" x14ac:dyDescent="0.2">
      <c r="A43" s="69" t="s">
        <v>20</v>
      </c>
      <c r="B43" s="96"/>
      <c r="C43" s="96"/>
      <c r="D43" s="84">
        <v>1.2999999999999999E-3</v>
      </c>
      <c r="E43" s="85"/>
    </row>
    <row r="44" spans="1:14" s="58" customFormat="1" thickBot="1" x14ac:dyDescent="0.25">
      <c r="A44" s="63" t="s">
        <v>13</v>
      </c>
      <c r="B44" s="97"/>
      <c r="C44" s="97"/>
      <c r="D44" s="98">
        <v>0.1111</v>
      </c>
      <c r="E44" s="85"/>
      <c r="F44" s="55"/>
      <c r="G44" s="55"/>
      <c r="H44" s="55"/>
      <c r="I44" s="55"/>
    </row>
    <row r="45" spans="1:14" s="100" customFormat="1" ht="16.5" customHeight="1" x14ac:dyDescent="0.2">
      <c r="A45" s="99"/>
      <c r="B45" s="99"/>
      <c r="C45" s="99"/>
      <c r="D45" s="99"/>
      <c r="E45" s="55"/>
      <c r="F45" s="55"/>
      <c r="G45" s="55"/>
      <c r="H45" s="121"/>
      <c r="I45" s="121"/>
    </row>
    <row r="46" spans="1:14" s="103" customFormat="1" ht="194.25" customHeight="1" x14ac:dyDescent="0.2">
      <c r="A46" s="143" t="s">
        <v>57</v>
      </c>
      <c r="B46" s="143"/>
      <c r="C46" s="143"/>
      <c r="D46" s="143"/>
      <c r="E46" s="121"/>
      <c r="F46" s="104"/>
      <c r="G46" s="104"/>
      <c r="H46" s="104"/>
      <c r="I46" s="104"/>
    </row>
    <row r="47" spans="1:14" s="103" customFormat="1" ht="11.25" x14ac:dyDescent="0.2">
      <c r="A47" s="101" t="s">
        <v>5</v>
      </c>
      <c r="B47" s="102">
        <v>42369</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password="E48B" sheet="1" objects="1" scenarios="1"/>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13">
    <pageSetUpPr fitToPage="1"/>
  </sheetPr>
  <dimension ref="A1:N57"/>
  <sheetViews>
    <sheetView showGridLines="0" topLeftCell="A4" zoomScaleNormal="100" workbookViewId="0">
      <selection activeCell="G17" sqref="G17"/>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42582</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3270542597.75</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1.8499999999999999E-2</v>
      </c>
    </row>
    <row r="17" spans="1:14" s="66" customFormat="1" ht="17.25" customHeight="1" x14ac:dyDescent="0.2">
      <c r="A17" s="68" t="s">
        <v>34</v>
      </c>
      <c r="B17" s="68"/>
      <c r="C17" s="69"/>
      <c r="D17" s="69"/>
      <c r="E17" s="69"/>
      <c r="F17" s="69"/>
      <c r="G17" s="70">
        <f>G16-0.25%</f>
        <v>1.6E-2</v>
      </c>
    </row>
    <row r="18" spans="1:14" s="66" customFormat="1" ht="17.25" customHeight="1" x14ac:dyDescent="0.2">
      <c r="A18" s="71" t="s">
        <v>30</v>
      </c>
      <c r="B18" s="71"/>
      <c r="C18" s="71"/>
      <c r="D18" s="71"/>
      <c r="E18" s="71"/>
      <c r="F18" s="71"/>
      <c r="G18" s="116">
        <v>2.34</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3566</v>
      </c>
    </row>
    <row r="21" spans="1:14" s="66" customFormat="1" ht="17.25" customHeight="1" x14ac:dyDescent="0.2">
      <c r="A21" s="71" t="s">
        <v>4</v>
      </c>
      <c r="B21" s="71"/>
      <c r="C21" s="71"/>
      <c r="D21" s="71"/>
      <c r="E21" s="71"/>
      <c r="F21" s="71"/>
      <c r="G21" s="117">
        <v>1.0232000000000001</v>
      </c>
    </row>
    <row r="22" spans="1:14" s="66" customFormat="1" ht="17.25" customHeight="1" thickBot="1" x14ac:dyDescent="0.25">
      <c r="A22" s="76" t="s">
        <v>21</v>
      </c>
      <c r="B22" s="76"/>
      <c r="C22" s="76"/>
      <c r="D22" s="76"/>
      <c r="E22" s="76"/>
      <c r="F22" s="76"/>
      <c r="G22" s="77">
        <v>0.79310000000000003</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C25" s="80"/>
      <c r="D25" s="81" t="s">
        <v>6</v>
      </c>
      <c r="E25" s="55"/>
      <c r="F25" s="82" t="s">
        <v>14</v>
      </c>
      <c r="G25" s="79" t="s">
        <v>8</v>
      </c>
      <c r="H25" s="80"/>
    </row>
    <row r="26" spans="1:14" s="55" customFormat="1" ht="17.25" customHeight="1" x14ac:dyDescent="0.2">
      <c r="A26" s="83" t="s">
        <v>41</v>
      </c>
      <c r="B26" s="84">
        <v>0.46500000000000002</v>
      </c>
      <c r="C26" s="85"/>
      <c r="D26" s="83" t="s">
        <v>35</v>
      </c>
      <c r="E26" s="83"/>
      <c r="F26" s="84">
        <v>0.21179999999999999</v>
      </c>
      <c r="G26" s="86" t="s">
        <v>24</v>
      </c>
      <c r="H26" s="85"/>
      <c r="K26" s="87"/>
      <c r="L26" s="87"/>
      <c r="M26" s="119"/>
      <c r="N26" s="120"/>
    </row>
    <row r="27" spans="1:14" s="55" customFormat="1" ht="17.25" customHeight="1" x14ac:dyDescent="0.2">
      <c r="A27" s="87" t="s">
        <v>44</v>
      </c>
      <c r="B27" s="88">
        <v>0.1057</v>
      </c>
      <c r="C27" s="85"/>
      <c r="D27" s="87" t="s">
        <v>26</v>
      </c>
      <c r="E27" s="87"/>
      <c r="F27" s="119">
        <v>0.1671</v>
      </c>
      <c r="G27" s="120" t="s">
        <v>24</v>
      </c>
      <c r="H27" s="85"/>
      <c r="K27" s="87"/>
      <c r="L27" s="87"/>
      <c r="M27" s="119"/>
      <c r="N27" s="120"/>
    </row>
    <row r="28" spans="1:14" s="55" customFormat="1" ht="17.25" customHeight="1" x14ac:dyDescent="0.2">
      <c r="A28" s="83" t="s">
        <v>53</v>
      </c>
      <c r="B28" s="84">
        <v>9.1600000000000001E-2</v>
      </c>
      <c r="C28" s="85"/>
      <c r="D28" s="83" t="s">
        <v>50</v>
      </c>
      <c r="E28" s="83"/>
      <c r="F28" s="84">
        <v>0.1414</v>
      </c>
      <c r="G28" s="86" t="s">
        <v>49</v>
      </c>
      <c r="H28" s="85"/>
      <c r="J28" s="87"/>
      <c r="K28" s="87"/>
      <c r="L28" s="87"/>
      <c r="M28" s="119"/>
      <c r="N28" s="120"/>
    </row>
    <row r="29" spans="1:14" s="55" customFormat="1" ht="17.25" customHeight="1" x14ac:dyDescent="0.2">
      <c r="A29" s="89" t="s">
        <v>63</v>
      </c>
      <c r="B29" s="88">
        <v>6.1400000000000003E-2</v>
      </c>
      <c r="C29" s="85"/>
      <c r="D29" s="87" t="s">
        <v>56</v>
      </c>
      <c r="E29" s="87"/>
      <c r="F29" s="119">
        <v>0.14019999999999999</v>
      </c>
      <c r="G29" s="120" t="s">
        <v>24</v>
      </c>
      <c r="H29" s="85"/>
      <c r="J29" s="87"/>
      <c r="K29" s="87"/>
      <c r="L29" s="87"/>
      <c r="M29" s="119"/>
      <c r="N29" s="120"/>
    </row>
    <row r="30" spans="1:14" s="58" customFormat="1" ht="17.25" customHeight="1" x14ac:dyDescent="0.2">
      <c r="A30" s="83" t="s">
        <v>58</v>
      </c>
      <c r="B30" s="84">
        <v>4.9000000000000002E-2</v>
      </c>
      <c r="C30" s="90"/>
      <c r="D30" s="83" t="s">
        <v>59</v>
      </c>
      <c r="E30" s="83"/>
      <c r="F30" s="84">
        <v>9.7799999999999998E-2</v>
      </c>
      <c r="G30" s="86" t="s">
        <v>46</v>
      </c>
      <c r="H30" s="122"/>
      <c r="K30" s="87"/>
      <c r="L30" s="87"/>
      <c r="M30" s="119"/>
      <c r="N30" s="120"/>
    </row>
    <row r="31" spans="1:14" s="58" customFormat="1" ht="17.25" customHeight="1" x14ac:dyDescent="0.2">
      <c r="A31" s="87" t="s">
        <v>64</v>
      </c>
      <c r="B31" s="119">
        <v>4.5699999999999998E-2</v>
      </c>
      <c r="C31" s="90"/>
      <c r="D31" s="89" t="s">
        <v>48</v>
      </c>
      <c r="E31" s="89"/>
      <c r="F31" s="88">
        <v>0.06</v>
      </c>
      <c r="G31" s="90" t="s">
        <v>24</v>
      </c>
      <c r="H31" s="122"/>
      <c r="K31" s="87"/>
      <c r="L31" s="87"/>
      <c r="M31" s="119"/>
      <c r="N31" s="120"/>
    </row>
    <row r="32" spans="1:14" s="58" customFormat="1" ht="17.25" customHeight="1" x14ac:dyDescent="0.2">
      <c r="A32" s="83" t="s">
        <v>54</v>
      </c>
      <c r="B32" s="84">
        <v>4.5100000000000001E-2</v>
      </c>
      <c r="C32" s="90"/>
      <c r="D32" s="83" t="s">
        <v>45</v>
      </c>
      <c r="E32" s="83"/>
      <c r="F32" s="84">
        <v>4.5100000000000001E-2</v>
      </c>
      <c r="G32" s="86" t="s">
        <v>46</v>
      </c>
      <c r="H32" s="122"/>
      <c r="K32" s="87"/>
      <c r="L32" s="87"/>
      <c r="M32" s="119"/>
      <c r="N32" s="120"/>
    </row>
    <row r="33" spans="1:14" s="122" customFormat="1" ht="17.25" customHeight="1" x14ac:dyDescent="0.2">
      <c r="A33" s="89" t="s">
        <v>62</v>
      </c>
      <c r="B33" s="88">
        <v>0.1366</v>
      </c>
      <c r="C33" s="90"/>
      <c r="D33" s="89"/>
      <c r="E33" s="89"/>
      <c r="F33" s="88"/>
      <c r="G33" s="90"/>
      <c r="I33" s="58"/>
      <c r="J33" s="58"/>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9"/>
      <c r="F35" s="120"/>
      <c r="G35" s="120"/>
      <c r="H35" s="55"/>
      <c r="I35" s="55"/>
    </row>
    <row r="36" spans="1:14" s="55" customFormat="1" ht="17.25" customHeight="1" x14ac:dyDescent="0.2">
      <c r="A36" s="78"/>
      <c r="B36" s="78"/>
      <c r="C36" s="78"/>
      <c r="D36" s="82" t="s">
        <v>14</v>
      </c>
      <c r="E36" s="122"/>
      <c r="F36" s="58"/>
      <c r="G36" s="58"/>
      <c r="H36" s="78"/>
      <c r="I36" s="78"/>
    </row>
    <row r="37" spans="1:14" s="55" customFormat="1" ht="17.25" customHeight="1" x14ac:dyDescent="0.2">
      <c r="A37" s="69" t="s">
        <v>16</v>
      </c>
      <c r="B37" s="96"/>
      <c r="C37" s="96"/>
      <c r="D37" s="84">
        <v>0.2414</v>
      </c>
      <c r="E37" s="85"/>
    </row>
    <row r="38" spans="1:14" s="55" customFormat="1" ht="17.25" customHeight="1" x14ac:dyDescent="0.2">
      <c r="A38" s="66" t="s">
        <v>17</v>
      </c>
      <c r="D38" s="88">
        <v>2.9100000000000001E-2</v>
      </c>
      <c r="E38" s="80"/>
      <c r="F38" s="78"/>
      <c r="G38" s="78"/>
    </row>
    <row r="39" spans="1:14" s="55" customFormat="1" ht="17.25" customHeight="1" x14ac:dyDescent="0.2">
      <c r="A39" s="69" t="s">
        <v>29</v>
      </c>
      <c r="B39" s="96"/>
      <c r="C39" s="96"/>
      <c r="D39" s="84">
        <v>0.2772</v>
      </c>
      <c r="E39" s="85"/>
    </row>
    <row r="40" spans="1:14" s="55" customFormat="1" ht="17.25" customHeight="1" x14ac:dyDescent="0.2">
      <c r="A40" s="66" t="s">
        <v>18</v>
      </c>
      <c r="D40" s="88">
        <v>0.17630000000000001</v>
      </c>
      <c r="E40" s="85"/>
    </row>
    <row r="41" spans="1:14" s="55" customFormat="1" ht="17.25" customHeight="1" x14ac:dyDescent="0.2">
      <c r="A41" s="69" t="s">
        <v>19</v>
      </c>
      <c r="B41" s="96"/>
      <c r="C41" s="96"/>
      <c r="D41" s="84">
        <v>0.1268</v>
      </c>
      <c r="E41" s="85"/>
    </row>
    <row r="42" spans="1:14" s="55" customFormat="1" ht="17.25" customHeight="1" x14ac:dyDescent="0.2">
      <c r="A42" s="66" t="s">
        <v>11</v>
      </c>
      <c r="D42" s="88">
        <v>0</v>
      </c>
      <c r="E42" s="85"/>
    </row>
    <row r="43" spans="1:14" s="55" customFormat="1" ht="17.25" customHeight="1" x14ac:dyDescent="0.2">
      <c r="A43" s="69" t="s">
        <v>20</v>
      </c>
      <c r="B43" s="96"/>
      <c r="C43" s="96"/>
      <c r="D43" s="84">
        <v>1.2999999999999999E-3</v>
      </c>
      <c r="E43" s="85"/>
    </row>
    <row r="44" spans="1:14" s="58" customFormat="1" thickBot="1" x14ac:dyDescent="0.25">
      <c r="A44" s="63" t="s">
        <v>13</v>
      </c>
      <c r="B44" s="97"/>
      <c r="C44" s="97"/>
      <c r="D44" s="98">
        <v>0.14779999999999999</v>
      </c>
      <c r="E44" s="85"/>
      <c r="F44" s="55"/>
      <c r="G44" s="55"/>
      <c r="H44" s="55"/>
      <c r="I44" s="55"/>
    </row>
    <row r="45" spans="1:14" s="100" customFormat="1" ht="16.5" customHeight="1" x14ac:dyDescent="0.2">
      <c r="A45" s="99"/>
      <c r="B45" s="99"/>
      <c r="C45" s="99"/>
      <c r="D45" s="99"/>
      <c r="E45" s="55"/>
      <c r="F45" s="55"/>
      <c r="G45" s="55"/>
      <c r="H45" s="121"/>
      <c r="I45" s="121"/>
    </row>
    <row r="46" spans="1:14" s="103" customFormat="1" ht="194.25" customHeight="1" x14ac:dyDescent="0.2">
      <c r="A46" s="143" t="s">
        <v>57</v>
      </c>
      <c r="B46" s="143"/>
      <c r="C46" s="143"/>
      <c r="D46" s="143"/>
      <c r="E46" s="121"/>
      <c r="F46" s="104"/>
      <c r="G46" s="104"/>
      <c r="H46" s="104"/>
      <c r="I46" s="104"/>
    </row>
    <row r="47" spans="1:14" s="103" customFormat="1" ht="11.25" x14ac:dyDescent="0.2">
      <c r="A47" s="101" t="s">
        <v>5</v>
      </c>
      <c r="B47" s="102">
        <v>42369</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password="E48B" sheet="1" objects="1" scenarios="1"/>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4">
    <pageSetUpPr fitToPage="1"/>
  </sheetPr>
  <dimension ref="A1:N57"/>
  <sheetViews>
    <sheetView showGridLines="0" topLeftCell="A7" zoomScaleNormal="100" workbookViewId="0">
      <selection activeCell="G17" sqref="G17"/>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42551</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3224939651.0599999</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1.9099999999999999E-2</v>
      </c>
    </row>
    <row r="17" spans="1:14" s="66" customFormat="1" ht="17.25" customHeight="1" x14ac:dyDescent="0.2">
      <c r="A17" s="68" t="s">
        <v>34</v>
      </c>
      <c r="B17" s="68"/>
      <c r="C17" s="69"/>
      <c r="D17" s="69"/>
      <c r="E17" s="69"/>
      <c r="F17" s="69"/>
      <c r="G17" s="70">
        <f>G16-0.25%</f>
        <v>1.66E-2</v>
      </c>
    </row>
    <row r="18" spans="1:14" s="66" customFormat="1" ht="17.25" customHeight="1" x14ac:dyDescent="0.2">
      <c r="A18" s="71" t="s">
        <v>30</v>
      </c>
      <c r="B18" s="71"/>
      <c r="C18" s="71"/>
      <c r="D18" s="71"/>
      <c r="E18" s="71"/>
      <c r="F18" s="71"/>
      <c r="G18" s="116">
        <v>2.39</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3526</v>
      </c>
    </row>
    <row r="21" spans="1:14" s="66" customFormat="1" ht="17.25" customHeight="1" x14ac:dyDescent="0.2">
      <c r="A21" s="71" t="s">
        <v>4</v>
      </c>
      <c r="B21" s="71"/>
      <c r="C21" s="71"/>
      <c r="D21" s="71"/>
      <c r="E21" s="71"/>
      <c r="F21" s="71"/>
      <c r="G21" s="117">
        <v>1.0233000000000001</v>
      </c>
    </row>
    <row r="22" spans="1:14" s="66" customFormat="1" ht="17.25" customHeight="1" thickBot="1" x14ac:dyDescent="0.25">
      <c r="A22" s="76" t="s">
        <v>21</v>
      </c>
      <c r="B22" s="76"/>
      <c r="C22" s="76"/>
      <c r="D22" s="76"/>
      <c r="E22" s="76"/>
      <c r="F22" s="76"/>
      <c r="G22" s="77">
        <v>0.79310000000000003</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C25" s="80"/>
      <c r="D25" s="81" t="s">
        <v>6</v>
      </c>
      <c r="E25" s="55"/>
      <c r="F25" s="82" t="s">
        <v>14</v>
      </c>
      <c r="G25" s="79" t="s">
        <v>8</v>
      </c>
      <c r="H25" s="80"/>
    </row>
    <row r="26" spans="1:14" s="55" customFormat="1" ht="17.25" customHeight="1" x14ac:dyDescent="0.2">
      <c r="A26" s="83" t="s">
        <v>41</v>
      </c>
      <c r="B26" s="84">
        <v>0.4713</v>
      </c>
      <c r="C26" s="85"/>
      <c r="D26" s="83" t="s">
        <v>35</v>
      </c>
      <c r="E26" s="83"/>
      <c r="F26" s="84">
        <v>0.21440000000000001</v>
      </c>
      <c r="G26" s="86" t="s">
        <v>24</v>
      </c>
      <c r="H26" s="85"/>
      <c r="K26" s="87"/>
      <c r="L26" s="87"/>
      <c r="M26" s="119"/>
      <c r="N26" s="120"/>
    </row>
    <row r="27" spans="1:14" s="55" customFormat="1" ht="17.25" customHeight="1" x14ac:dyDescent="0.2">
      <c r="A27" s="87" t="s">
        <v>44</v>
      </c>
      <c r="B27" s="88">
        <v>0.1067</v>
      </c>
      <c r="C27" s="85"/>
      <c r="D27" s="87" t="s">
        <v>26</v>
      </c>
      <c r="E27" s="87"/>
      <c r="F27" s="119">
        <v>0.16919999999999999</v>
      </c>
      <c r="G27" s="120" t="s">
        <v>24</v>
      </c>
      <c r="H27" s="85"/>
      <c r="K27" s="87"/>
      <c r="L27" s="87"/>
      <c r="M27" s="119"/>
      <c r="N27" s="120"/>
    </row>
    <row r="28" spans="1:14" s="55" customFormat="1" ht="17.25" customHeight="1" x14ac:dyDescent="0.2">
      <c r="A28" s="83" t="s">
        <v>53</v>
      </c>
      <c r="B28" s="84">
        <v>9.2499999999999999E-2</v>
      </c>
      <c r="C28" s="85"/>
      <c r="D28" s="83" t="s">
        <v>50</v>
      </c>
      <c r="E28" s="83"/>
      <c r="F28" s="84">
        <v>0.1431</v>
      </c>
      <c r="G28" s="86" t="s">
        <v>49</v>
      </c>
      <c r="H28" s="85"/>
      <c r="J28" s="87"/>
      <c r="K28" s="87"/>
      <c r="L28" s="87"/>
      <c r="M28" s="119"/>
      <c r="N28" s="120"/>
    </row>
    <row r="29" spans="1:14" s="55" customFormat="1" ht="17.25" customHeight="1" x14ac:dyDescent="0.2">
      <c r="A29" s="89" t="s">
        <v>63</v>
      </c>
      <c r="B29" s="88">
        <v>6.2100000000000002E-2</v>
      </c>
      <c r="C29" s="85"/>
      <c r="D29" s="87" t="s">
        <v>56</v>
      </c>
      <c r="E29" s="87"/>
      <c r="F29" s="119">
        <v>0.1419</v>
      </c>
      <c r="G29" s="120" t="s">
        <v>24</v>
      </c>
      <c r="H29" s="85"/>
      <c r="J29" s="87"/>
      <c r="K29" s="87"/>
      <c r="L29" s="87"/>
      <c r="M29" s="119"/>
      <c r="N29" s="120"/>
    </row>
    <row r="30" spans="1:14" s="58" customFormat="1" ht="17.25" customHeight="1" x14ac:dyDescent="0.2">
      <c r="A30" s="83" t="s">
        <v>58</v>
      </c>
      <c r="B30" s="84">
        <v>4.9500000000000002E-2</v>
      </c>
      <c r="C30" s="90"/>
      <c r="D30" s="83" t="s">
        <v>59</v>
      </c>
      <c r="E30" s="83"/>
      <c r="F30" s="84">
        <v>9.9000000000000005E-2</v>
      </c>
      <c r="G30" s="86" t="s">
        <v>46</v>
      </c>
      <c r="H30" s="122"/>
      <c r="K30" s="87"/>
      <c r="L30" s="87"/>
      <c r="M30" s="119"/>
      <c r="N30" s="120"/>
    </row>
    <row r="31" spans="1:14" s="58" customFormat="1" ht="17.25" customHeight="1" x14ac:dyDescent="0.2">
      <c r="A31" s="87" t="s">
        <v>64</v>
      </c>
      <c r="B31" s="119">
        <v>4.6199999999999998E-2</v>
      </c>
      <c r="C31" s="90"/>
      <c r="D31" s="89" t="s">
        <v>48</v>
      </c>
      <c r="E31" s="89"/>
      <c r="F31" s="88">
        <v>6.08E-2</v>
      </c>
      <c r="G31" s="90" t="s">
        <v>49</v>
      </c>
      <c r="H31" s="122"/>
      <c r="K31" s="87"/>
      <c r="L31" s="87"/>
      <c r="M31" s="119"/>
      <c r="N31" s="120"/>
    </row>
    <row r="32" spans="1:14" s="58" customFormat="1" ht="17.25" customHeight="1" x14ac:dyDescent="0.2">
      <c r="A32" s="83" t="s">
        <v>54</v>
      </c>
      <c r="B32" s="84">
        <v>4.5699999999999998E-2</v>
      </c>
      <c r="C32" s="90"/>
      <c r="D32" s="83" t="s">
        <v>45</v>
      </c>
      <c r="E32" s="83"/>
      <c r="F32" s="84">
        <v>4.5699999999999998E-2</v>
      </c>
      <c r="G32" s="86" t="s">
        <v>46</v>
      </c>
      <c r="H32" s="122"/>
      <c r="K32" s="87"/>
      <c r="L32" s="87"/>
      <c r="M32" s="119"/>
      <c r="N32" s="120"/>
    </row>
    <row r="33" spans="1:14" s="122" customFormat="1" ht="17.25" customHeight="1" x14ac:dyDescent="0.2">
      <c r="A33" s="89" t="s">
        <v>62</v>
      </c>
      <c r="B33" s="88">
        <v>0.126</v>
      </c>
      <c r="C33" s="90"/>
      <c r="D33" s="89"/>
      <c r="E33" s="89"/>
      <c r="F33" s="88"/>
      <c r="G33" s="90"/>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9"/>
      <c r="F35" s="90"/>
      <c r="G35" s="90"/>
      <c r="H35" s="55"/>
      <c r="I35" s="55"/>
    </row>
    <row r="36" spans="1:14" s="55" customFormat="1" ht="17.25" customHeight="1" x14ac:dyDescent="0.2">
      <c r="A36" s="78"/>
      <c r="B36" s="78"/>
      <c r="C36" s="78"/>
      <c r="D36" s="82" t="s">
        <v>14</v>
      </c>
      <c r="E36" s="122"/>
      <c r="F36" s="58"/>
      <c r="G36" s="58"/>
      <c r="H36" s="78"/>
      <c r="I36" s="78"/>
    </row>
    <row r="37" spans="1:14" s="55" customFormat="1" ht="17.25" customHeight="1" x14ac:dyDescent="0.2">
      <c r="A37" s="69" t="s">
        <v>16</v>
      </c>
      <c r="B37" s="96"/>
      <c r="C37" s="96"/>
      <c r="D37" s="84">
        <v>0.25230000000000002</v>
      </c>
      <c r="E37" s="85"/>
    </row>
    <row r="38" spans="1:14" s="55" customFormat="1" ht="17.25" customHeight="1" x14ac:dyDescent="0.2">
      <c r="A38" s="66" t="s">
        <v>17</v>
      </c>
      <c r="D38" s="88">
        <v>2.9499999999999998E-2</v>
      </c>
      <c r="E38" s="80"/>
      <c r="F38" s="78"/>
      <c r="G38" s="78"/>
    </row>
    <row r="39" spans="1:14" s="55" customFormat="1" ht="17.25" customHeight="1" x14ac:dyDescent="0.2">
      <c r="A39" s="69" t="s">
        <v>29</v>
      </c>
      <c r="B39" s="96"/>
      <c r="C39" s="96"/>
      <c r="D39" s="84">
        <v>0.28050000000000003</v>
      </c>
      <c r="E39" s="85"/>
    </row>
    <row r="40" spans="1:14" s="55" customFormat="1" ht="17.25" customHeight="1" x14ac:dyDescent="0.2">
      <c r="A40" s="66" t="s">
        <v>18</v>
      </c>
      <c r="D40" s="88">
        <v>0.18290000000000001</v>
      </c>
      <c r="E40" s="85"/>
    </row>
    <row r="41" spans="1:14" s="55" customFormat="1" ht="17.25" customHeight="1" x14ac:dyDescent="0.2">
      <c r="A41" s="69" t="s">
        <v>19</v>
      </c>
      <c r="B41" s="96"/>
      <c r="C41" s="96"/>
      <c r="D41" s="84">
        <v>0.1244</v>
      </c>
      <c r="E41" s="85"/>
    </row>
    <row r="42" spans="1:14" s="55" customFormat="1" ht="17.25" customHeight="1" x14ac:dyDescent="0.2">
      <c r="A42" s="66" t="s">
        <v>11</v>
      </c>
      <c r="D42" s="88">
        <v>0</v>
      </c>
      <c r="E42" s="85"/>
    </row>
    <row r="43" spans="1:14" s="55" customFormat="1" ht="17.25" customHeight="1" x14ac:dyDescent="0.2">
      <c r="A43" s="69" t="s">
        <v>20</v>
      </c>
      <c r="B43" s="96"/>
      <c r="C43" s="96"/>
      <c r="D43" s="84">
        <v>1.6000000000000001E-3</v>
      </c>
      <c r="E43" s="85"/>
    </row>
    <row r="44" spans="1:14" s="58" customFormat="1" thickBot="1" x14ac:dyDescent="0.25">
      <c r="A44" s="63" t="s">
        <v>13</v>
      </c>
      <c r="B44" s="97"/>
      <c r="C44" s="97"/>
      <c r="D44" s="98">
        <v>0.12870000000000001</v>
      </c>
      <c r="E44" s="85"/>
      <c r="F44" s="55"/>
      <c r="G44" s="55"/>
      <c r="H44" s="55"/>
      <c r="I44" s="55"/>
    </row>
    <row r="45" spans="1:14" s="100" customFormat="1" ht="16.5" customHeight="1" x14ac:dyDescent="0.2">
      <c r="A45" s="99"/>
      <c r="B45" s="99"/>
      <c r="C45" s="99"/>
      <c r="D45" s="99"/>
      <c r="E45" s="55"/>
      <c r="F45" s="55"/>
      <c r="G45" s="55"/>
      <c r="H45" s="121"/>
      <c r="I45" s="121"/>
    </row>
    <row r="46" spans="1:14" s="103" customFormat="1" ht="194.25" customHeight="1" x14ac:dyDescent="0.2">
      <c r="A46" s="143" t="s">
        <v>57</v>
      </c>
      <c r="B46" s="143"/>
      <c r="C46" s="143"/>
      <c r="D46" s="143"/>
      <c r="E46" s="121"/>
      <c r="F46" s="121"/>
      <c r="G46" s="121"/>
      <c r="H46" s="104"/>
      <c r="I46" s="104"/>
    </row>
    <row r="47" spans="1:14" s="103" customFormat="1" ht="11.25" x14ac:dyDescent="0.2">
      <c r="A47" s="101" t="s">
        <v>5</v>
      </c>
      <c r="B47" s="102">
        <v>42369</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password="E48B" sheet="1" objects="1" scenarios="1"/>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15">
    <pageSetUpPr fitToPage="1"/>
  </sheetPr>
  <dimension ref="A1:N57"/>
  <sheetViews>
    <sheetView showGridLines="0" zoomScaleNormal="100" workbookViewId="0">
      <selection activeCell="G17" sqref="G17"/>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42521</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3183474252.6599998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1.9199999999999998E-2</v>
      </c>
    </row>
    <row r="17" spans="1:14" s="66" customFormat="1" ht="17.25" customHeight="1" x14ac:dyDescent="0.2">
      <c r="A17" s="68" t="s">
        <v>34</v>
      </c>
      <c r="B17" s="68"/>
      <c r="C17" s="69"/>
      <c r="D17" s="69"/>
      <c r="E17" s="69"/>
      <c r="F17" s="69"/>
      <c r="G17" s="70">
        <f>G16-0.25%</f>
        <v>1.67E-2</v>
      </c>
    </row>
    <row r="18" spans="1:14" s="66" customFormat="1" ht="17.25" customHeight="1" x14ac:dyDescent="0.2">
      <c r="A18" s="71" t="s">
        <v>30</v>
      </c>
      <c r="B18" s="71"/>
      <c r="C18" s="71"/>
      <c r="D18" s="71"/>
      <c r="E18" s="71"/>
      <c r="F18" s="71"/>
      <c r="G18" s="116">
        <v>2.44</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3523</v>
      </c>
    </row>
    <row r="21" spans="1:14" s="66" customFormat="1" ht="17.25" customHeight="1" x14ac:dyDescent="0.2">
      <c r="A21" s="71" t="s">
        <v>4</v>
      </c>
      <c r="B21" s="71"/>
      <c r="C21" s="71"/>
      <c r="D21" s="71"/>
      <c r="E21" s="71"/>
      <c r="F21" s="71"/>
      <c r="G21" s="117">
        <v>1.0169999999999999</v>
      </c>
    </row>
    <row r="22" spans="1:14" s="66" customFormat="1" ht="17.25" customHeight="1" thickBot="1" x14ac:dyDescent="0.25">
      <c r="A22" s="76" t="s">
        <v>21</v>
      </c>
      <c r="B22" s="76"/>
      <c r="C22" s="76"/>
      <c r="D22" s="76"/>
      <c r="E22" s="76"/>
      <c r="F22" s="76"/>
      <c r="G22" s="77">
        <v>0.79310000000000003</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C25" s="80"/>
      <c r="D25" s="81" t="s">
        <v>6</v>
      </c>
      <c r="E25" s="55"/>
      <c r="F25" s="82" t="s">
        <v>14</v>
      </c>
      <c r="G25" s="79" t="s">
        <v>8</v>
      </c>
      <c r="H25" s="80"/>
    </row>
    <row r="26" spans="1:14" s="55" customFormat="1" ht="17.25" customHeight="1" x14ac:dyDescent="0.2">
      <c r="A26" s="83" t="s">
        <v>41</v>
      </c>
      <c r="B26" s="84">
        <v>0.47749999999999998</v>
      </c>
      <c r="C26" s="85"/>
      <c r="D26" s="83" t="s">
        <v>35</v>
      </c>
      <c r="E26" s="83"/>
      <c r="F26" s="84">
        <v>0.21679999999999999</v>
      </c>
      <c r="G26" s="86" t="s">
        <v>24</v>
      </c>
      <c r="H26" s="85"/>
      <c r="K26" s="87"/>
      <c r="L26" s="87"/>
      <c r="M26" s="119"/>
      <c r="N26" s="120"/>
    </row>
    <row r="27" spans="1:14" s="55" customFormat="1" ht="17.25" customHeight="1" x14ac:dyDescent="0.2">
      <c r="A27" s="87" t="s">
        <v>44</v>
      </c>
      <c r="B27" s="88">
        <v>0.1077</v>
      </c>
      <c r="C27" s="85"/>
      <c r="D27" s="87" t="s">
        <v>26</v>
      </c>
      <c r="E27" s="87"/>
      <c r="F27" s="119">
        <v>0.1711</v>
      </c>
      <c r="G27" s="120" t="s">
        <v>24</v>
      </c>
      <c r="H27" s="85"/>
      <c r="K27" s="87"/>
      <c r="L27" s="87"/>
      <c r="M27" s="119"/>
      <c r="N27" s="120"/>
    </row>
    <row r="28" spans="1:14" s="55" customFormat="1" ht="17.25" customHeight="1" x14ac:dyDescent="0.2">
      <c r="A28" s="83" t="s">
        <v>53</v>
      </c>
      <c r="B28" s="84">
        <v>9.3200000000000005E-2</v>
      </c>
      <c r="C28" s="85"/>
      <c r="D28" s="83" t="s">
        <v>50</v>
      </c>
      <c r="E28" s="83"/>
      <c r="F28" s="84">
        <v>0.1447</v>
      </c>
      <c r="G28" s="86" t="s">
        <v>49</v>
      </c>
      <c r="H28" s="85"/>
      <c r="J28" s="87"/>
      <c r="K28" s="87"/>
      <c r="L28" s="87"/>
      <c r="M28" s="119"/>
      <c r="N28" s="120"/>
    </row>
    <row r="29" spans="1:14" s="55" customFormat="1" ht="17.25" customHeight="1" x14ac:dyDescent="0.2">
      <c r="A29" s="89" t="s">
        <v>63</v>
      </c>
      <c r="B29" s="88">
        <v>6.2600000000000003E-2</v>
      </c>
      <c r="C29" s="85"/>
      <c r="D29" s="87" t="s">
        <v>56</v>
      </c>
      <c r="E29" s="87"/>
      <c r="F29" s="119">
        <v>0.14349999999999999</v>
      </c>
      <c r="G29" s="120" t="s">
        <v>24</v>
      </c>
      <c r="H29" s="85"/>
      <c r="J29" s="87"/>
      <c r="K29" s="87"/>
      <c r="L29" s="87"/>
      <c r="M29" s="119"/>
      <c r="N29" s="120"/>
    </row>
    <row r="30" spans="1:14" s="58" customFormat="1" ht="17.25" customHeight="1" x14ac:dyDescent="0.2">
      <c r="A30" s="83" t="s">
        <v>58</v>
      </c>
      <c r="B30" s="84">
        <v>4.99E-2</v>
      </c>
      <c r="C30" s="90"/>
      <c r="D30" s="83" t="s">
        <v>59</v>
      </c>
      <c r="E30" s="83"/>
      <c r="F30" s="84">
        <v>0.10009999999999999</v>
      </c>
      <c r="G30" s="86" t="s">
        <v>46</v>
      </c>
      <c r="H30" s="122"/>
      <c r="K30" s="87"/>
      <c r="L30" s="87"/>
      <c r="M30" s="119"/>
      <c r="N30" s="120"/>
    </row>
    <row r="31" spans="1:14" s="58" customFormat="1" ht="17.25" customHeight="1" x14ac:dyDescent="0.2">
      <c r="A31" s="87" t="s">
        <v>64</v>
      </c>
      <c r="B31" s="119">
        <v>4.65E-2</v>
      </c>
      <c r="C31" s="90"/>
      <c r="D31" s="89" t="s">
        <v>48</v>
      </c>
      <c r="E31" s="89"/>
      <c r="F31" s="88">
        <v>6.1400000000000003E-2</v>
      </c>
      <c r="G31" s="90" t="s">
        <v>49</v>
      </c>
      <c r="H31" s="122"/>
      <c r="K31" s="87"/>
      <c r="L31" s="87"/>
      <c r="M31" s="119"/>
      <c r="N31" s="120"/>
    </row>
    <row r="32" spans="1:14" s="58" customFormat="1" ht="17.25" customHeight="1" x14ac:dyDescent="0.2">
      <c r="A32" s="83" t="s">
        <v>54</v>
      </c>
      <c r="B32" s="84">
        <v>4.6199999999999998E-2</v>
      </c>
      <c r="C32" s="90"/>
      <c r="D32" s="83" t="s">
        <v>45</v>
      </c>
      <c r="E32" s="83"/>
      <c r="F32" s="84">
        <v>4.6199999999999998E-2</v>
      </c>
      <c r="G32" s="86" t="s">
        <v>46</v>
      </c>
      <c r="H32" s="122"/>
      <c r="K32" s="87"/>
      <c r="L32" s="87"/>
      <c r="M32" s="119"/>
      <c r="N32" s="120"/>
    </row>
    <row r="33" spans="1:14" s="122" customFormat="1" ht="17.25" customHeight="1" x14ac:dyDescent="0.2">
      <c r="A33" s="89" t="s">
        <v>62</v>
      </c>
      <c r="B33" s="88">
        <v>0.1163</v>
      </c>
      <c r="C33" s="90"/>
      <c r="D33" s="89"/>
      <c r="E33" s="89"/>
      <c r="F33" s="88"/>
      <c r="G33" s="90"/>
      <c r="K33" s="89"/>
      <c r="L33" s="89"/>
      <c r="M33" s="88"/>
      <c r="N33" s="90"/>
    </row>
    <row r="34" spans="1:14" s="55" customFormat="1" ht="17.25" customHeight="1" x14ac:dyDescent="0.2">
      <c r="A34" s="58"/>
      <c r="B34" s="58"/>
      <c r="D34" s="87"/>
      <c r="E34" s="87"/>
      <c r="F34" s="119"/>
      <c r="G34" s="120"/>
      <c r="H34" s="58"/>
      <c r="I34" s="58"/>
    </row>
    <row r="35" spans="1:14" s="78" customFormat="1" ht="17.25" customHeight="1" x14ac:dyDescent="0.2">
      <c r="A35" s="61" t="s">
        <v>15</v>
      </c>
      <c r="B35" s="62"/>
      <c r="C35" s="62"/>
      <c r="D35" s="62"/>
      <c r="E35" s="89"/>
      <c r="F35" s="90"/>
      <c r="G35" s="90"/>
      <c r="H35" s="55"/>
      <c r="I35" s="55"/>
    </row>
    <row r="36" spans="1:14" s="55" customFormat="1" ht="17.25" customHeight="1" x14ac:dyDescent="0.2">
      <c r="A36" s="78"/>
      <c r="B36" s="78"/>
      <c r="C36" s="78"/>
      <c r="D36" s="82" t="s">
        <v>14</v>
      </c>
      <c r="E36" s="122"/>
      <c r="F36" s="58"/>
      <c r="G36" s="58"/>
      <c r="H36" s="78"/>
      <c r="I36" s="78"/>
    </row>
    <row r="37" spans="1:14" s="55" customFormat="1" ht="17.25" customHeight="1" x14ac:dyDescent="0.2">
      <c r="A37" s="69" t="s">
        <v>16</v>
      </c>
      <c r="B37" s="96"/>
      <c r="C37" s="96"/>
      <c r="D37" s="84">
        <v>0.2621</v>
      </c>
      <c r="E37" s="85"/>
    </row>
    <row r="38" spans="1:14" s="55" customFormat="1" ht="17.25" customHeight="1" x14ac:dyDescent="0.2">
      <c r="A38" s="66" t="s">
        <v>17</v>
      </c>
      <c r="D38" s="88">
        <v>2.8000000000000001E-2</v>
      </c>
      <c r="E38" s="80"/>
      <c r="F38" s="78"/>
      <c r="G38" s="78"/>
    </row>
    <row r="39" spans="1:14" s="55" customFormat="1" ht="17.25" customHeight="1" x14ac:dyDescent="0.2">
      <c r="A39" s="69" t="s">
        <v>29</v>
      </c>
      <c r="B39" s="96"/>
      <c r="C39" s="96"/>
      <c r="D39" s="84">
        <v>0.28110000000000002</v>
      </c>
      <c r="E39" s="85"/>
    </row>
    <row r="40" spans="1:14" s="55" customFormat="1" ht="17.25" customHeight="1" x14ac:dyDescent="0.2">
      <c r="A40" s="66" t="s">
        <v>18</v>
      </c>
      <c r="D40" s="88">
        <v>0.17749999999999999</v>
      </c>
      <c r="E40" s="85"/>
    </row>
    <row r="41" spans="1:14" s="55" customFormat="1" ht="17.25" customHeight="1" x14ac:dyDescent="0.2">
      <c r="A41" s="69" t="s">
        <v>19</v>
      </c>
      <c r="B41" s="96"/>
      <c r="C41" s="96"/>
      <c r="D41" s="84">
        <v>0.12479999999999999</v>
      </c>
      <c r="E41" s="85"/>
    </row>
    <row r="42" spans="1:14" s="55" customFormat="1" ht="17.25" customHeight="1" x14ac:dyDescent="0.2">
      <c r="A42" s="66" t="s">
        <v>11</v>
      </c>
      <c r="D42" s="88">
        <v>0</v>
      </c>
      <c r="E42" s="85"/>
    </row>
    <row r="43" spans="1:14" s="55" customFormat="1" ht="17.25" customHeight="1" x14ac:dyDescent="0.2">
      <c r="A43" s="69" t="s">
        <v>20</v>
      </c>
      <c r="B43" s="96"/>
      <c r="C43" s="96"/>
      <c r="D43" s="84">
        <v>1E-4</v>
      </c>
      <c r="E43" s="85"/>
    </row>
    <row r="44" spans="1:14" s="58" customFormat="1" thickBot="1" x14ac:dyDescent="0.25">
      <c r="A44" s="63" t="s">
        <v>13</v>
      </c>
      <c r="B44" s="97"/>
      <c r="C44" s="97"/>
      <c r="D44" s="98">
        <v>0.1265</v>
      </c>
      <c r="E44" s="85"/>
      <c r="F44" s="55"/>
      <c r="G44" s="55"/>
      <c r="H44" s="55"/>
      <c r="I44" s="55"/>
    </row>
    <row r="45" spans="1:14" s="100" customFormat="1" ht="16.5" customHeight="1" x14ac:dyDescent="0.2">
      <c r="A45" s="99"/>
      <c r="B45" s="99"/>
      <c r="C45" s="99"/>
      <c r="D45" s="99"/>
      <c r="E45" s="55"/>
      <c r="F45" s="55"/>
      <c r="G45" s="55"/>
      <c r="H45" s="121"/>
      <c r="I45" s="121"/>
    </row>
    <row r="46" spans="1:14" s="103" customFormat="1" ht="194.25" customHeight="1" x14ac:dyDescent="0.2">
      <c r="A46" s="143" t="s">
        <v>57</v>
      </c>
      <c r="B46" s="143"/>
      <c r="C46" s="143"/>
      <c r="D46" s="143"/>
      <c r="E46" s="121"/>
      <c r="F46" s="121"/>
      <c r="G46" s="121"/>
      <c r="H46" s="104"/>
      <c r="I46" s="104"/>
    </row>
    <row r="47" spans="1:14" s="103" customFormat="1" ht="11.25" x14ac:dyDescent="0.2">
      <c r="A47" s="101" t="s">
        <v>5</v>
      </c>
      <c r="B47" s="102">
        <v>42369</v>
      </c>
      <c r="D47" s="104"/>
      <c r="E47" s="104"/>
      <c r="F47" s="104"/>
      <c r="G47" s="104"/>
    </row>
    <row r="48" spans="1:14" s="103" customFormat="1" ht="11.25" x14ac:dyDescent="0.2">
      <c r="E48" s="104"/>
      <c r="F48" s="104"/>
      <c r="G48" s="104"/>
    </row>
    <row r="49" spans="1:9" s="103" customFormat="1" ht="11.25" x14ac:dyDescent="0.2"/>
    <row r="50" spans="1:9" s="103" customFormat="1" ht="11.25" x14ac:dyDescent="0.2"/>
    <row r="51" spans="1:9" s="103" customFormat="1" ht="11.25" x14ac:dyDescent="0.2">
      <c r="C51" s="104"/>
    </row>
    <row r="52" spans="1:9" s="103" customFormat="1" ht="11.25" x14ac:dyDescent="0.2">
      <c r="A52" s="104"/>
      <c r="B52" s="104"/>
      <c r="H52" s="104"/>
      <c r="I52" s="104"/>
    </row>
    <row r="53" spans="1:9" s="103" customFormat="1" ht="11.25" x14ac:dyDescent="0.2">
      <c r="D53" s="104"/>
    </row>
    <row r="54" spans="1:9" s="103" customFormat="1" ht="11.25" x14ac:dyDescent="0.2">
      <c r="E54" s="104"/>
      <c r="F54" s="104"/>
      <c r="G54" s="104"/>
    </row>
    <row r="55" spans="1:9" ht="16.5" x14ac:dyDescent="0.2">
      <c r="A55" s="105"/>
      <c r="B55" s="103"/>
      <c r="D55" s="103"/>
      <c r="E55" s="103"/>
      <c r="F55" s="103"/>
      <c r="G55" s="103"/>
      <c r="H55" s="103"/>
      <c r="I55" s="103"/>
    </row>
    <row r="56" spans="1:9" x14ac:dyDescent="0.2">
      <c r="D56" s="103"/>
      <c r="E56" s="103"/>
      <c r="F56" s="103"/>
      <c r="G56" s="103"/>
    </row>
    <row r="57" spans="1:9" x14ac:dyDescent="0.2">
      <c r="E57" s="103"/>
      <c r="F57" s="103"/>
      <c r="G57" s="103"/>
    </row>
  </sheetData>
  <sheetProtection password="E48B" sheet="1" objects="1" scenarios="1"/>
  <mergeCells count="2">
    <mergeCell ref="B2:E7"/>
    <mergeCell ref="A46:D46"/>
  </mergeCells>
  <pageMargins left="0.25" right="0.25" top="0.25" bottom="0.25" header="0.5" footer="0.5"/>
  <pageSetup scale="91" fitToHeight="0" orientation="portrait" horizontalDpi="4294967292" r:id="rId1"/>
  <headerFooter alignWithMargins="0"/>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16">
    <pageSetUpPr fitToPage="1"/>
  </sheetPr>
  <dimension ref="A1:N56"/>
  <sheetViews>
    <sheetView showGridLines="0" topLeftCell="A10" zoomScaleNormal="100" workbookViewId="0">
      <selection activeCell="G17" sqref="G17"/>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42490</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3154035554.21</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1.89E-2</v>
      </c>
    </row>
    <row r="17" spans="1:14" s="66" customFormat="1" ht="17.25" customHeight="1" x14ac:dyDescent="0.2">
      <c r="A17" s="68" t="s">
        <v>34</v>
      </c>
      <c r="B17" s="68"/>
      <c r="C17" s="69"/>
      <c r="D17" s="69"/>
      <c r="E17" s="69"/>
      <c r="F17" s="69"/>
      <c r="G17" s="70">
        <f>G16-0.25%</f>
        <v>1.6400000000000001E-2</v>
      </c>
    </row>
    <row r="18" spans="1:14" s="66" customFormat="1" ht="17.25" customHeight="1" x14ac:dyDescent="0.2">
      <c r="A18" s="71" t="s">
        <v>30</v>
      </c>
      <c r="B18" s="71"/>
      <c r="C18" s="71"/>
      <c r="D18" s="71"/>
      <c r="E18" s="71"/>
      <c r="F18" s="71"/>
      <c r="G18" s="116">
        <v>2.37</v>
      </c>
    </row>
    <row r="19" spans="1:14" s="66" customFormat="1" ht="17.25" customHeight="1" x14ac:dyDescent="0.2">
      <c r="A19" s="71" t="s">
        <v>22</v>
      </c>
      <c r="B19" s="71"/>
      <c r="C19" s="71"/>
      <c r="D19" s="71"/>
      <c r="E19" s="71"/>
      <c r="F19" s="71"/>
      <c r="G19" s="73">
        <v>7</v>
      </c>
    </row>
    <row r="20" spans="1:14" s="66" customFormat="1" ht="17.25" customHeight="1" x14ac:dyDescent="0.2">
      <c r="A20" s="71" t="s">
        <v>3</v>
      </c>
      <c r="B20" s="71"/>
      <c r="C20" s="71"/>
      <c r="D20" s="71"/>
      <c r="E20" s="71"/>
      <c r="F20" s="71"/>
      <c r="G20" s="118">
        <v>3562</v>
      </c>
    </row>
    <row r="21" spans="1:14" s="66" customFormat="1" ht="17.25" customHeight="1" x14ac:dyDescent="0.2">
      <c r="A21" s="71" t="s">
        <v>4</v>
      </c>
      <c r="B21" s="71"/>
      <c r="C21" s="71"/>
      <c r="D21" s="71"/>
      <c r="E21" s="71"/>
      <c r="F21" s="71"/>
      <c r="G21" s="117">
        <v>1.0194000000000001</v>
      </c>
    </row>
    <row r="22" spans="1:14" s="66" customFormat="1" ht="17.25" customHeight="1" thickBot="1" x14ac:dyDescent="0.25">
      <c r="A22" s="76" t="s">
        <v>21</v>
      </c>
      <c r="B22" s="76"/>
      <c r="C22" s="76"/>
      <c r="D22" s="76"/>
      <c r="E22" s="76"/>
      <c r="F22" s="76"/>
      <c r="G22" s="77">
        <v>0.79310000000000003</v>
      </c>
    </row>
    <row r="23" spans="1:14" s="58" customFormat="1" ht="12" x14ac:dyDescent="0.2"/>
    <row r="24" spans="1:14" s="55" customFormat="1" ht="17.25" customHeight="1" x14ac:dyDescent="0.2">
      <c r="A24" s="61" t="s">
        <v>40</v>
      </c>
      <c r="B24" s="61"/>
      <c r="C24" s="59"/>
      <c r="D24" s="61" t="s">
        <v>38</v>
      </c>
      <c r="E24" s="62"/>
      <c r="F24" s="62"/>
      <c r="G24" s="78"/>
    </row>
    <row r="25" spans="1:14" s="78" customFormat="1" ht="17.25" customHeight="1" x14ac:dyDescent="0.2">
      <c r="B25" s="79" t="s">
        <v>14</v>
      </c>
      <c r="C25" s="80"/>
      <c r="D25" s="81" t="s">
        <v>6</v>
      </c>
      <c r="E25" s="55"/>
      <c r="F25" s="82" t="s">
        <v>14</v>
      </c>
      <c r="G25" s="79" t="s">
        <v>8</v>
      </c>
      <c r="H25" s="80"/>
    </row>
    <row r="26" spans="1:14" s="55" customFormat="1" ht="17.25" customHeight="1" x14ac:dyDescent="0.2">
      <c r="A26" s="83" t="s">
        <v>41</v>
      </c>
      <c r="B26" s="84">
        <v>0.48080000000000001</v>
      </c>
      <c r="C26" s="85"/>
      <c r="D26" s="83" t="s">
        <v>35</v>
      </c>
      <c r="E26" s="83"/>
      <c r="F26" s="84">
        <v>0.21840000000000001</v>
      </c>
      <c r="G26" s="86" t="s">
        <v>24</v>
      </c>
      <c r="H26" s="85"/>
      <c r="K26" s="87"/>
      <c r="L26" s="87"/>
      <c r="M26" s="119"/>
      <c r="N26" s="120"/>
    </row>
    <row r="27" spans="1:14" s="55" customFormat="1" ht="17.25" customHeight="1" x14ac:dyDescent="0.2">
      <c r="A27" s="87" t="s">
        <v>44</v>
      </c>
      <c r="B27" s="88">
        <v>0.12239999999999999</v>
      </c>
      <c r="C27" s="85"/>
      <c r="D27" s="87" t="s">
        <v>26</v>
      </c>
      <c r="E27" s="87"/>
      <c r="F27" s="119">
        <v>0.1502</v>
      </c>
      <c r="G27" s="120" t="s">
        <v>24</v>
      </c>
      <c r="H27" s="85"/>
      <c r="K27" s="87"/>
      <c r="L27" s="87"/>
      <c r="M27" s="119"/>
      <c r="N27" s="120"/>
    </row>
    <row r="28" spans="1:14" s="55" customFormat="1" ht="17.25" customHeight="1" x14ac:dyDescent="0.2">
      <c r="A28" s="83" t="s">
        <v>53</v>
      </c>
      <c r="B28" s="84">
        <v>9.4E-2</v>
      </c>
      <c r="C28" s="85"/>
      <c r="D28" s="83" t="s">
        <v>50</v>
      </c>
      <c r="E28" s="83"/>
      <c r="F28" s="84">
        <v>0.14580000000000001</v>
      </c>
      <c r="G28" s="86" t="s">
        <v>49</v>
      </c>
      <c r="H28" s="85"/>
      <c r="J28" s="87"/>
      <c r="K28" s="87"/>
      <c r="L28" s="87"/>
      <c r="M28" s="119"/>
      <c r="N28" s="120"/>
    </row>
    <row r="29" spans="1:14" s="55" customFormat="1" ht="17.25" customHeight="1" x14ac:dyDescent="0.2">
      <c r="A29" s="89" t="s">
        <v>43</v>
      </c>
      <c r="B29" s="88">
        <v>9.6299999999999997E-2</v>
      </c>
      <c r="C29" s="85"/>
      <c r="D29" s="87" t="s">
        <v>56</v>
      </c>
      <c r="E29" s="87"/>
      <c r="F29" s="119">
        <v>0.14449999999999999</v>
      </c>
      <c r="G29" s="120" t="s">
        <v>24</v>
      </c>
      <c r="H29" s="85"/>
      <c r="J29" s="87"/>
      <c r="K29" s="87"/>
      <c r="L29" s="87"/>
      <c r="M29" s="119"/>
      <c r="N29" s="120"/>
    </row>
    <row r="30" spans="1:14" s="58" customFormat="1" ht="17.25" customHeight="1" x14ac:dyDescent="0.2">
      <c r="A30" s="83" t="s">
        <v>54</v>
      </c>
      <c r="B30" s="84">
        <v>4.65E-2</v>
      </c>
      <c r="C30" s="90"/>
      <c r="D30" s="83" t="s">
        <v>59</v>
      </c>
      <c r="E30" s="83"/>
      <c r="F30" s="84">
        <v>0.1008</v>
      </c>
      <c r="G30" s="86" t="s">
        <v>46</v>
      </c>
      <c r="H30" s="122"/>
      <c r="K30" s="87"/>
      <c r="L30" s="87"/>
      <c r="M30" s="119"/>
      <c r="N30" s="120"/>
    </row>
    <row r="31" spans="1:14" s="58" customFormat="1" ht="17.25" customHeight="1" x14ac:dyDescent="0.2">
      <c r="A31" s="87" t="s">
        <v>58</v>
      </c>
      <c r="B31" s="119">
        <v>5.0299999999999997E-2</v>
      </c>
      <c r="C31" s="90"/>
      <c r="D31" s="89" t="s">
        <v>48</v>
      </c>
      <c r="E31" s="89"/>
      <c r="F31" s="88">
        <v>8.4000000000000005E-2</v>
      </c>
      <c r="G31" s="90" t="s">
        <v>49</v>
      </c>
      <c r="H31" s="122"/>
      <c r="K31" s="87"/>
      <c r="L31" s="87"/>
      <c r="M31" s="119"/>
      <c r="N31" s="120"/>
    </row>
    <row r="32" spans="1:14" s="58" customFormat="1" ht="17.25" customHeight="1" x14ac:dyDescent="0.2">
      <c r="A32" s="83" t="s">
        <v>62</v>
      </c>
      <c r="B32" s="84">
        <v>0.10970000000000001</v>
      </c>
      <c r="C32" s="90"/>
      <c r="D32" s="83" t="s">
        <v>45</v>
      </c>
      <c r="E32" s="83"/>
      <c r="F32" s="84">
        <v>4.65E-2</v>
      </c>
      <c r="G32" s="86" t="s">
        <v>46</v>
      </c>
      <c r="H32" s="122"/>
      <c r="K32" s="87"/>
      <c r="L32" s="87"/>
      <c r="M32" s="119"/>
      <c r="N32" s="120"/>
    </row>
    <row r="33" spans="1:9" s="55" customFormat="1" ht="17.25" customHeight="1" x14ac:dyDescent="0.2">
      <c r="A33" s="58"/>
      <c r="B33" s="58"/>
      <c r="D33" s="87"/>
      <c r="E33" s="87"/>
      <c r="F33" s="119"/>
      <c r="G33" s="120"/>
      <c r="H33" s="58"/>
      <c r="I33" s="58"/>
    </row>
    <row r="34" spans="1:9" s="78" customFormat="1" ht="17.25" customHeight="1" x14ac:dyDescent="0.2">
      <c r="A34" s="61" t="s">
        <v>15</v>
      </c>
      <c r="B34" s="62"/>
      <c r="C34" s="62"/>
      <c r="D34" s="62"/>
      <c r="E34" s="89"/>
      <c r="F34" s="90"/>
      <c r="G34" s="90"/>
      <c r="H34" s="55"/>
      <c r="I34" s="55"/>
    </row>
    <row r="35" spans="1:9" s="55" customFormat="1" ht="17.25" customHeight="1" x14ac:dyDescent="0.2">
      <c r="A35" s="78"/>
      <c r="B35" s="78"/>
      <c r="C35" s="78"/>
      <c r="D35" s="82" t="s">
        <v>14</v>
      </c>
      <c r="E35" s="122"/>
      <c r="F35" s="58"/>
      <c r="G35" s="58"/>
      <c r="H35" s="78"/>
      <c r="I35" s="78"/>
    </row>
    <row r="36" spans="1:9" s="55" customFormat="1" ht="17.25" customHeight="1" x14ac:dyDescent="0.2">
      <c r="A36" s="69" t="s">
        <v>16</v>
      </c>
      <c r="B36" s="96"/>
      <c r="C36" s="96"/>
      <c r="D36" s="84">
        <v>0.23599999999999999</v>
      </c>
      <c r="E36" s="85"/>
    </row>
    <row r="37" spans="1:9" s="55" customFormat="1" ht="17.25" customHeight="1" x14ac:dyDescent="0.2">
      <c r="A37" s="66" t="s">
        <v>17</v>
      </c>
      <c r="D37" s="88">
        <v>0.03</v>
      </c>
      <c r="E37" s="80"/>
      <c r="F37" s="78"/>
      <c r="G37" s="78"/>
    </row>
    <row r="38" spans="1:9" s="55" customFormat="1" ht="17.25" customHeight="1" x14ac:dyDescent="0.2">
      <c r="A38" s="69" t="s">
        <v>29</v>
      </c>
      <c r="B38" s="96"/>
      <c r="C38" s="96"/>
      <c r="D38" s="84">
        <v>0.28239999999999998</v>
      </c>
      <c r="E38" s="85"/>
    </row>
    <row r="39" spans="1:9" s="55" customFormat="1" ht="17.25" customHeight="1" x14ac:dyDescent="0.2">
      <c r="A39" s="66" t="s">
        <v>18</v>
      </c>
      <c r="D39" s="88">
        <v>0.19270000000000001</v>
      </c>
      <c r="E39" s="85"/>
    </row>
    <row r="40" spans="1:9" s="55" customFormat="1" ht="17.25" customHeight="1" x14ac:dyDescent="0.2">
      <c r="A40" s="69" t="s">
        <v>19</v>
      </c>
      <c r="B40" s="96"/>
      <c r="C40" s="96"/>
      <c r="D40" s="84">
        <v>0.11940000000000001</v>
      </c>
      <c r="E40" s="85"/>
    </row>
    <row r="41" spans="1:9" s="55" customFormat="1" ht="17.25" customHeight="1" x14ac:dyDescent="0.2">
      <c r="A41" s="66" t="s">
        <v>11</v>
      </c>
      <c r="D41" s="88">
        <v>0</v>
      </c>
      <c r="E41" s="85"/>
    </row>
    <row r="42" spans="1:9" s="55" customFormat="1" ht="17.25" customHeight="1" x14ac:dyDescent="0.2">
      <c r="A42" s="69" t="s">
        <v>20</v>
      </c>
      <c r="B42" s="96"/>
      <c r="C42" s="96"/>
      <c r="D42" s="84">
        <v>2.0000000000000001E-4</v>
      </c>
      <c r="E42" s="85"/>
    </row>
    <row r="43" spans="1:9" s="58" customFormat="1" thickBot="1" x14ac:dyDescent="0.25">
      <c r="A43" s="63" t="s">
        <v>13</v>
      </c>
      <c r="B43" s="97"/>
      <c r="C43" s="97"/>
      <c r="D43" s="98">
        <v>0.13919999999999999</v>
      </c>
      <c r="E43" s="85"/>
      <c r="F43" s="55"/>
      <c r="G43" s="55"/>
      <c r="H43" s="55"/>
      <c r="I43" s="55"/>
    </row>
    <row r="44" spans="1:9" s="100" customFormat="1" ht="16.5" customHeight="1" x14ac:dyDescent="0.2">
      <c r="A44" s="99"/>
      <c r="B44" s="99"/>
      <c r="C44" s="99"/>
      <c r="D44" s="99"/>
      <c r="E44" s="55"/>
      <c r="F44" s="55"/>
      <c r="G44" s="55"/>
      <c r="H44" s="121"/>
      <c r="I44" s="121"/>
    </row>
    <row r="45" spans="1:9" s="103" customFormat="1" ht="194.25" customHeight="1" x14ac:dyDescent="0.2">
      <c r="A45" s="143" t="s">
        <v>57</v>
      </c>
      <c r="B45" s="143"/>
      <c r="C45" s="143"/>
      <c r="D45" s="143"/>
      <c r="E45" s="121"/>
      <c r="F45" s="121"/>
      <c r="G45" s="121"/>
      <c r="H45" s="104"/>
      <c r="I45" s="104"/>
    </row>
    <row r="46" spans="1:9" s="103" customFormat="1" ht="11.25" x14ac:dyDescent="0.2">
      <c r="A46" s="101" t="s">
        <v>5</v>
      </c>
      <c r="B46" s="102">
        <v>42369</v>
      </c>
      <c r="D46" s="104"/>
      <c r="E46" s="104"/>
      <c r="F46" s="104"/>
      <c r="G46" s="104"/>
    </row>
    <row r="47" spans="1:9" s="103" customFormat="1" ht="11.25" x14ac:dyDescent="0.2">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password="E48B" sheet="1" objects="1" scenarios="1"/>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17">
    <pageSetUpPr fitToPage="1"/>
  </sheetPr>
  <dimension ref="A1:M56"/>
  <sheetViews>
    <sheetView showGridLines="0" zoomScaleNormal="100" workbookViewId="0">
      <selection activeCell="G16" sqref="G16"/>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42460</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2994116899.48</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1.9300000000000001E-2</v>
      </c>
    </row>
    <row r="17" spans="1:13" s="66" customFormat="1" ht="17.25" customHeight="1" x14ac:dyDescent="0.2">
      <c r="A17" s="68" t="s">
        <v>34</v>
      </c>
      <c r="B17" s="68"/>
      <c r="C17" s="69"/>
      <c r="D17" s="69"/>
      <c r="E17" s="69"/>
      <c r="F17" s="69"/>
      <c r="G17" s="115">
        <f>G16-0.25%</f>
        <v>1.6800000000000002E-2</v>
      </c>
    </row>
    <row r="18" spans="1:13" s="66" customFormat="1" ht="17.25" customHeight="1" x14ac:dyDescent="0.2">
      <c r="A18" s="71" t="s">
        <v>30</v>
      </c>
      <c r="B18" s="71"/>
      <c r="C18" s="71"/>
      <c r="D18" s="71"/>
      <c r="E18" s="71"/>
      <c r="F18" s="71"/>
      <c r="G18" s="116">
        <v>2.4300000000000002</v>
      </c>
    </row>
    <row r="19" spans="1:13" s="66" customFormat="1" ht="17.25" customHeight="1" x14ac:dyDescent="0.2">
      <c r="A19" s="71" t="s">
        <v>22</v>
      </c>
      <c r="B19" s="71"/>
      <c r="C19" s="71"/>
      <c r="D19" s="71"/>
      <c r="E19" s="71"/>
      <c r="F19" s="71"/>
      <c r="G19" s="73">
        <v>7</v>
      </c>
    </row>
    <row r="20" spans="1:13" s="66" customFormat="1" ht="17.25" customHeight="1" x14ac:dyDescent="0.2">
      <c r="A20" s="71" t="s">
        <v>3</v>
      </c>
      <c r="B20" s="71"/>
      <c r="C20" s="71"/>
      <c r="D20" s="71"/>
      <c r="E20" s="71"/>
      <c r="F20" s="71"/>
      <c r="G20" s="118">
        <v>3472</v>
      </c>
    </row>
    <row r="21" spans="1:13" s="66" customFormat="1" ht="17.25" customHeight="1" x14ac:dyDescent="0.2">
      <c r="A21" s="71" t="s">
        <v>4</v>
      </c>
      <c r="B21" s="71"/>
      <c r="C21" s="71"/>
      <c r="D21" s="71"/>
      <c r="E21" s="71"/>
      <c r="F21" s="71"/>
      <c r="G21" s="117">
        <v>1.0197000000000001</v>
      </c>
    </row>
    <row r="22" spans="1:13" s="66" customFormat="1" ht="17.25" customHeight="1" thickBot="1" x14ac:dyDescent="0.25">
      <c r="A22" s="76" t="s">
        <v>21</v>
      </c>
      <c r="B22" s="76"/>
      <c r="C22" s="76"/>
      <c r="D22" s="76"/>
      <c r="E22" s="76"/>
      <c r="F22" s="76"/>
      <c r="G22" s="77">
        <v>0.79310000000000003</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c r="H25" s="80"/>
    </row>
    <row r="26" spans="1:13" s="55" customFormat="1" ht="17.25" customHeight="1" x14ac:dyDescent="0.2">
      <c r="A26" s="83" t="s">
        <v>41</v>
      </c>
      <c r="B26" s="84">
        <v>0.4713</v>
      </c>
      <c r="C26" s="85"/>
      <c r="D26" s="83" t="s">
        <v>56</v>
      </c>
      <c r="E26" s="83"/>
      <c r="F26" s="84">
        <v>0.13794200000000001</v>
      </c>
      <c r="G26" s="86" t="s">
        <v>24</v>
      </c>
      <c r="H26" s="85"/>
    </row>
    <row r="27" spans="1:13" s="55" customFormat="1" ht="17.25" customHeight="1" x14ac:dyDescent="0.2">
      <c r="A27" s="87" t="s">
        <v>44</v>
      </c>
      <c r="B27" s="88">
        <v>0.1283</v>
      </c>
      <c r="C27" s="85"/>
      <c r="D27" s="89" t="s">
        <v>35</v>
      </c>
      <c r="E27" s="89"/>
      <c r="F27" s="88">
        <v>0.22959399999999999</v>
      </c>
      <c r="G27" s="90" t="s">
        <v>24</v>
      </c>
      <c r="H27" s="85"/>
    </row>
    <row r="28" spans="1:13" s="55" customFormat="1" ht="17.25" customHeight="1" x14ac:dyDescent="0.2">
      <c r="A28" s="83" t="s">
        <v>53</v>
      </c>
      <c r="B28" s="84">
        <v>9.8699999999999996E-2</v>
      </c>
      <c r="C28" s="85"/>
      <c r="D28" s="83" t="s">
        <v>26</v>
      </c>
      <c r="E28" s="83"/>
      <c r="F28" s="84">
        <v>0.157945</v>
      </c>
      <c r="G28" s="86" t="s">
        <v>24</v>
      </c>
      <c r="H28" s="85"/>
      <c r="J28" s="89"/>
      <c r="K28" s="89"/>
      <c r="L28" s="88"/>
      <c r="M28" s="90"/>
    </row>
    <row r="29" spans="1:13" s="55" customFormat="1" ht="17.25" customHeight="1" x14ac:dyDescent="0.2">
      <c r="A29" s="89" t="s">
        <v>43</v>
      </c>
      <c r="B29" s="88">
        <v>0.1011</v>
      </c>
      <c r="C29" s="85"/>
      <c r="D29" s="89" t="s">
        <v>48</v>
      </c>
      <c r="E29" s="89"/>
      <c r="F29" s="88">
        <v>8.8347999999999996E-2</v>
      </c>
      <c r="G29" s="90" t="s">
        <v>49</v>
      </c>
      <c r="H29" s="85"/>
      <c r="J29" s="89"/>
      <c r="K29" s="89"/>
      <c r="L29" s="88"/>
      <c r="M29" s="90"/>
    </row>
    <row r="30" spans="1:13" s="58" customFormat="1" ht="17.25" customHeight="1" x14ac:dyDescent="0.2">
      <c r="A30" s="83" t="s">
        <v>54</v>
      </c>
      <c r="B30" s="84">
        <v>4.8899999999999999E-2</v>
      </c>
      <c r="C30" s="90"/>
      <c r="D30" s="83" t="s">
        <v>45</v>
      </c>
      <c r="E30" s="83"/>
      <c r="F30" s="84">
        <v>4.8923000000000001E-2</v>
      </c>
      <c r="G30" s="86" t="s">
        <v>46</v>
      </c>
      <c r="H30" s="122"/>
    </row>
    <row r="31" spans="1:13" s="58" customFormat="1" ht="17.25" customHeight="1" x14ac:dyDescent="0.2">
      <c r="A31" s="87" t="s">
        <v>58</v>
      </c>
      <c r="B31" s="119">
        <v>5.28E-2</v>
      </c>
      <c r="C31" s="90"/>
      <c r="D31" s="87" t="s">
        <v>59</v>
      </c>
      <c r="E31" s="87"/>
      <c r="F31" s="119">
        <v>0.10604</v>
      </c>
      <c r="G31" s="120" t="s">
        <v>46</v>
      </c>
      <c r="H31" s="122"/>
    </row>
    <row r="32" spans="1:13" s="58" customFormat="1" ht="17.25" customHeight="1" x14ac:dyDescent="0.2">
      <c r="A32" s="83" t="s">
        <v>62</v>
      </c>
      <c r="B32" s="84">
        <v>9.8799999999999999E-2</v>
      </c>
      <c r="C32" s="90"/>
      <c r="D32" s="83" t="s">
        <v>50</v>
      </c>
      <c r="E32" s="83"/>
      <c r="F32" s="84">
        <v>0.13242699999999999</v>
      </c>
      <c r="G32" s="86" t="s">
        <v>49</v>
      </c>
      <c r="H32" s="122"/>
    </row>
    <row r="33" spans="1:9" s="55" customFormat="1" ht="17.25" customHeight="1" x14ac:dyDescent="0.2">
      <c r="A33" s="58"/>
      <c r="B33" s="58"/>
      <c r="D33" s="87"/>
      <c r="E33" s="87"/>
      <c r="F33" s="119"/>
      <c r="G33" s="120"/>
      <c r="H33" s="58"/>
      <c r="I33" s="58"/>
    </row>
    <row r="34" spans="1:9" s="78" customFormat="1" ht="17.25" customHeight="1" x14ac:dyDescent="0.2">
      <c r="A34" s="61" t="s">
        <v>15</v>
      </c>
      <c r="B34" s="62"/>
      <c r="C34" s="62"/>
      <c r="D34" s="62"/>
      <c r="E34" s="89"/>
      <c r="F34" s="90"/>
      <c r="G34" s="90"/>
      <c r="H34" s="55"/>
      <c r="I34" s="55"/>
    </row>
    <row r="35" spans="1:9" s="55" customFormat="1" ht="17.25" customHeight="1" x14ac:dyDescent="0.2">
      <c r="A35" s="78"/>
      <c r="B35" s="78"/>
      <c r="C35" s="78"/>
      <c r="D35" s="82" t="s">
        <v>14</v>
      </c>
      <c r="E35" s="122"/>
      <c r="F35" s="58"/>
      <c r="G35" s="58"/>
      <c r="H35" s="78"/>
      <c r="I35" s="78"/>
    </row>
    <row r="36" spans="1:9" s="55" customFormat="1" ht="17.25" customHeight="1" x14ac:dyDescent="0.2">
      <c r="A36" s="69" t="s">
        <v>16</v>
      </c>
      <c r="B36" s="96"/>
      <c r="C36" s="96"/>
      <c r="D36" s="84">
        <v>0.26300000000000001</v>
      </c>
      <c r="E36" s="85"/>
    </row>
    <row r="37" spans="1:9" s="55" customFormat="1" ht="17.25" customHeight="1" x14ac:dyDescent="0.2">
      <c r="A37" s="66" t="s">
        <v>17</v>
      </c>
      <c r="D37" s="88">
        <v>2.75E-2</v>
      </c>
      <c r="E37" s="80"/>
      <c r="F37" s="78"/>
      <c r="G37" s="78"/>
    </row>
    <row r="38" spans="1:9" s="55" customFormat="1" ht="17.25" customHeight="1" x14ac:dyDescent="0.2">
      <c r="A38" s="69" t="s">
        <v>29</v>
      </c>
      <c r="B38" s="96"/>
      <c r="C38" s="96"/>
      <c r="D38" s="84">
        <v>0.28749999999999998</v>
      </c>
      <c r="E38" s="85"/>
    </row>
    <row r="39" spans="1:9" s="55" customFormat="1" ht="17.25" customHeight="1" x14ac:dyDescent="0.2">
      <c r="A39" s="66" t="s">
        <v>18</v>
      </c>
      <c r="D39" s="88">
        <v>0.2046</v>
      </c>
      <c r="E39" s="85"/>
    </row>
    <row r="40" spans="1:9" s="55" customFormat="1" ht="17.25" customHeight="1" x14ac:dyDescent="0.2">
      <c r="A40" s="69" t="s">
        <v>19</v>
      </c>
      <c r="B40" s="96"/>
      <c r="C40" s="96"/>
      <c r="D40" s="84">
        <v>0.1193</v>
      </c>
      <c r="E40" s="85"/>
    </row>
    <row r="41" spans="1:9" s="55" customFormat="1" ht="17.25" customHeight="1" x14ac:dyDescent="0.2">
      <c r="A41" s="66" t="s">
        <v>11</v>
      </c>
      <c r="D41" s="88">
        <v>0</v>
      </c>
      <c r="E41" s="85"/>
    </row>
    <row r="42" spans="1:9" s="55" customFormat="1" ht="17.25" customHeight="1" x14ac:dyDescent="0.2">
      <c r="A42" s="69" t="s">
        <v>20</v>
      </c>
      <c r="B42" s="96"/>
      <c r="C42" s="96"/>
      <c r="D42" s="84">
        <v>2.14E-4</v>
      </c>
      <c r="E42" s="85"/>
    </row>
    <row r="43" spans="1:9" s="58" customFormat="1" thickBot="1" x14ac:dyDescent="0.25">
      <c r="A43" s="63" t="s">
        <v>13</v>
      </c>
      <c r="B43" s="97"/>
      <c r="C43" s="97"/>
      <c r="D43" s="98">
        <v>9.8000000000000004E-2</v>
      </c>
      <c r="E43" s="85"/>
      <c r="F43" s="55"/>
      <c r="G43" s="55"/>
      <c r="H43" s="55"/>
      <c r="I43" s="55"/>
    </row>
    <row r="44" spans="1:9" s="100" customFormat="1" ht="16.5" customHeight="1" x14ac:dyDescent="0.2">
      <c r="A44" s="99"/>
      <c r="B44" s="99"/>
      <c r="C44" s="99"/>
      <c r="D44" s="99"/>
      <c r="E44" s="55"/>
      <c r="F44" s="55"/>
      <c r="G44" s="55"/>
      <c r="H44" s="121"/>
      <c r="I44" s="121"/>
    </row>
    <row r="45" spans="1:9" s="103" customFormat="1" ht="194.25" customHeight="1" x14ac:dyDescent="0.2">
      <c r="A45" s="143" t="s">
        <v>57</v>
      </c>
      <c r="B45" s="143"/>
      <c r="C45" s="143"/>
      <c r="D45" s="143"/>
      <c r="E45" s="121"/>
      <c r="F45" s="121"/>
      <c r="G45" s="121"/>
      <c r="H45" s="104"/>
      <c r="I45" s="104"/>
    </row>
    <row r="46" spans="1:9" s="103" customFormat="1" ht="11.25" x14ac:dyDescent="0.2">
      <c r="A46" s="101" t="s">
        <v>5</v>
      </c>
      <c r="B46" s="102">
        <v>42369</v>
      </c>
      <c r="D46" s="104"/>
      <c r="E46" s="104"/>
      <c r="F46" s="104"/>
      <c r="G46" s="104"/>
    </row>
    <row r="47" spans="1:9" s="103" customFormat="1" ht="11.25" x14ac:dyDescent="0.2">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password="E48B" sheet="1" objects="1" scenarios="1"/>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18">
    <pageSetUpPr fitToPage="1"/>
  </sheetPr>
  <dimension ref="A1:M56"/>
  <sheetViews>
    <sheetView showGridLines="0" topLeftCell="A34" zoomScaleNormal="100" workbookViewId="0">
      <selection activeCell="J32" sqref="J32"/>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42429</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3011043333.3699999</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1.9199999999999998E-2</v>
      </c>
    </row>
    <row r="17" spans="1:13" s="66" customFormat="1" ht="17.25" customHeight="1" x14ac:dyDescent="0.2">
      <c r="A17" s="68" t="s">
        <v>34</v>
      </c>
      <c r="B17" s="68"/>
      <c r="C17" s="69"/>
      <c r="D17" s="69"/>
      <c r="E17" s="69"/>
      <c r="F17" s="69"/>
      <c r="G17" s="115">
        <f>G16-0.25%</f>
        <v>1.67E-2</v>
      </c>
    </row>
    <row r="18" spans="1:13" s="66" customFormat="1" ht="17.25" customHeight="1" x14ac:dyDescent="0.2">
      <c r="A18" s="71" t="s">
        <v>30</v>
      </c>
      <c r="B18" s="71"/>
      <c r="C18" s="71"/>
      <c r="D18" s="71"/>
      <c r="E18" s="71"/>
      <c r="F18" s="71"/>
      <c r="G18" s="116">
        <v>2.4</v>
      </c>
    </row>
    <row r="19" spans="1:13" s="66" customFormat="1" ht="17.25" customHeight="1" x14ac:dyDescent="0.2">
      <c r="A19" s="71" t="s">
        <v>22</v>
      </c>
      <c r="B19" s="71"/>
      <c r="C19" s="71"/>
      <c r="D19" s="71"/>
      <c r="E19" s="71"/>
      <c r="F19" s="71"/>
      <c r="G19" s="73">
        <v>7</v>
      </c>
    </row>
    <row r="20" spans="1:13" s="66" customFormat="1" ht="17.25" customHeight="1" x14ac:dyDescent="0.2">
      <c r="A20" s="71" t="s">
        <v>3</v>
      </c>
      <c r="B20" s="71"/>
      <c r="C20" s="71"/>
      <c r="D20" s="71"/>
      <c r="E20" s="71"/>
      <c r="F20" s="71"/>
      <c r="G20" s="118">
        <v>3453</v>
      </c>
    </row>
    <row r="21" spans="1:13" s="66" customFormat="1" ht="17.25" customHeight="1" x14ac:dyDescent="0.2">
      <c r="A21" s="71" t="s">
        <v>4</v>
      </c>
      <c r="B21" s="71"/>
      <c r="C21" s="71"/>
      <c r="D21" s="71"/>
      <c r="E21" s="71"/>
      <c r="F21" s="71"/>
      <c r="G21" s="117">
        <v>1.0158</v>
      </c>
    </row>
    <row r="22" spans="1:13" s="66" customFormat="1" ht="17.25" customHeight="1" thickBot="1" x14ac:dyDescent="0.25">
      <c r="A22" s="76" t="s">
        <v>21</v>
      </c>
      <c r="B22" s="76"/>
      <c r="C22" s="76"/>
      <c r="D22" s="76"/>
      <c r="E22" s="76"/>
      <c r="F22" s="76"/>
      <c r="G22" s="77">
        <v>0.79310000000000003</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c r="H25" s="80"/>
    </row>
    <row r="26" spans="1:13" s="55" customFormat="1" ht="17.25" customHeight="1" x14ac:dyDescent="0.2">
      <c r="A26" s="83" t="s">
        <v>41</v>
      </c>
      <c r="B26" s="84">
        <v>0.46879999999999999</v>
      </c>
      <c r="C26" s="85"/>
      <c r="D26" s="83" t="s">
        <v>56</v>
      </c>
      <c r="E26" s="83"/>
      <c r="F26" s="84">
        <v>0.13687099999999999</v>
      </c>
      <c r="G26" s="86" t="s">
        <v>24</v>
      </c>
      <c r="H26" s="85"/>
    </row>
    <row r="27" spans="1:13" s="55" customFormat="1" ht="17.25" customHeight="1" x14ac:dyDescent="0.2">
      <c r="A27" s="87" t="s">
        <v>44</v>
      </c>
      <c r="B27" s="88">
        <v>0.12690000000000001</v>
      </c>
      <c r="C27" s="85"/>
      <c r="D27" s="89" t="s">
        <v>35</v>
      </c>
      <c r="E27" s="89"/>
      <c r="F27" s="88">
        <v>0.227881</v>
      </c>
      <c r="G27" s="90" t="s">
        <v>24</v>
      </c>
      <c r="H27" s="85"/>
    </row>
    <row r="28" spans="1:13" s="55" customFormat="1" ht="17.25" customHeight="1" x14ac:dyDescent="0.2">
      <c r="A28" s="83" t="s">
        <v>53</v>
      </c>
      <c r="B28" s="84">
        <v>9.7600000000000006E-2</v>
      </c>
      <c r="C28" s="85"/>
      <c r="D28" s="83" t="s">
        <v>26</v>
      </c>
      <c r="E28" s="83"/>
      <c r="F28" s="84">
        <v>0.156777</v>
      </c>
      <c r="G28" s="86" t="s">
        <v>24</v>
      </c>
      <c r="H28" s="85"/>
      <c r="J28" s="89"/>
      <c r="K28" s="89"/>
      <c r="L28" s="88"/>
      <c r="M28" s="90"/>
    </row>
    <row r="29" spans="1:13" s="55" customFormat="1" ht="17.25" customHeight="1" x14ac:dyDescent="0.2">
      <c r="A29" s="89" t="s">
        <v>43</v>
      </c>
      <c r="B29" s="88">
        <v>0.1002</v>
      </c>
      <c r="C29" s="85"/>
      <c r="D29" s="89" t="s">
        <v>48</v>
      </c>
      <c r="E29" s="89"/>
      <c r="F29" s="88">
        <v>8.7662000000000004E-2</v>
      </c>
      <c r="G29" s="90" t="s">
        <v>49</v>
      </c>
      <c r="H29" s="85"/>
      <c r="J29" s="89"/>
      <c r="K29" s="89"/>
      <c r="L29" s="88"/>
      <c r="M29" s="90"/>
    </row>
    <row r="30" spans="1:13" s="58" customFormat="1" ht="17.25" customHeight="1" x14ac:dyDescent="0.2">
      <c r="A30" s="83" t="s">
        <v>54</v>
      </c>
      <c r="B30" s="84">
        <v>4.8599999999999997E-2</v>
      </c>
      <c r="C30" s="90"/>
      <c r="D30" s="83" t="s">
        <v>45</v>
      </c>
      <c r="E30" s="83"/>
      <c r="F30" s="84">
        <v>4.8559999999999999E-2</v>
      </c>
      <c r="G30" s="86" t="s">
        <v>46</v>
      </c>
      <c r="H30" s="122"/>
    </row>
    <row r="31" spans="1:13" s="58" customFormat="1" ht="17.25" customHeight="1" x14ac:dyDescent="0.2">
      <c r="A31" s="87" t="s">
        <v>58</v>
      </c>
      <c r="B31" s="119">
        <v>5.2400000000000002E-2</v>
      </c>
      <c r="C31" s="90"/>
      <c r="D31" s="87" t="s">
        <v>59</v>
      </c>
      <c r="E31" s="87"/>
      <c r="F31" s="119">
        <v>0.10524600000000001</v>
      </c>
      <c r="G31" s="120" t="s">
        <v>46</v>
      </c>
      <c r="H31" s="122"/>
    </row>
    <row r="32" spans="1:13" s="58" customFormat="1" ht="17.25" customHeight="1" x14ac:dyDescent="0.2">
      <c r="A32" s="83" t="s">
        <v>62</v>
      </c>
      <c r="B32" s="84">
        <v>0.1056</v>
      </c>
      <c r="C32" s="90"/>
      <c r="D32" s="83" t="s">
        <v>50</v>
      </c>
      <c r="E32" s="83"/>
      <c r="F32" s="84">
        <v>0.13142999999999999</v>
      </c>
      <c r="G32" s="86" t="s">
        <v>49</v>
      </c>
      <c r="H32" s="122"/>
    </row>
    <row r="33" spans="1:9" s="55" customFormat="1" ht="17.25" customHeight="1" x14ac:dyDescent="0.2">
      <c r="A33" s="58"/>
      <c r="B33" s="58"/>
      <c r="D33" s="87"/>
      <c r="E33" s="87"/>
      <c r="F33" s="119"/>
      <c r="G33" s="120"/>
      <c r="H33" s="58"/>
      <c r="I33" s="58"/>
    </row>
    <row r="34" spans="1:9" s="78" customFormat="1" ht="17.25" customHeight="1" x14ac:dyDescent="0.2">
      <c r="A34" s="61" t="s">
        <v>15</v>
      </c>
      <c r="B34" s="62"/>
      <c r="C34" s="62"/>
      <c r="D34" s="62"/>
      <c r="E34" s="89"/>
      <c r="F34" s="90"/>
      <c r="G34" s="90"/>
      <c r="H34" s="55"/>
      <c r="I34" s="55"/>
    </row>
    <row r="35" spans="1:9" s="55" customFormat="1" ht="17.25" customHeight="1" x14ac:dyDescent="0.2">
      <c r="A35" s="78"/>
      <c r="B35" s="78"/>
      <c r="C35" s="78"/>
      <c r="D35" s="82" t="s">
        <v>14</v>
      </c>
      <c r="E35" s="122"/>
      <c r="F35" s="58"/>
      <c r="G35" s="58"/>
      <c r="H35" s="78"/>
      <c r="I35" s="78"/>
    </row>
    <row r="36" spans="1:9" s="55" customFormat="1" ht="17.25" customHeight="1" x14ac:dyDescent="0.2">
      <c r="A36" s="69" t="s">
        <v>16</v>
      </c>
      <c r="B36" s="96"/>
      <c r="C36" s="96"/>
      <c r="D36" s="84">
        <v>0.26147599999999999</v>
      </c>
      <c r="E36" s="85"/>
    </row>
    <row r="37" spans="1:9" s="55" customFormat="1" ht="17.25" customHeight="1" x14ac:dyDescent="0.2">
      <c r="A37" s="66" t="s">
        <v>17</v>
      </c>
      <c r="D37" s="88">
        <v>2.5467E-2</v>
      </c>
      <c r="E37" s="80"/>
      <c r="F37" s="78"/>
      <c r="G37" s="78"/>
    </row>
    <row r="38" spans="1:9" s="55" customFormat="1" ht="17.25" customHeight="1" x14ac:dyDescent="0.2">
      <c r="A38" s="69" t="s">
        <v>29</v>
      </c>
      <c r="B38" s="96"/>
      <c r="C38" s="96"/>
      <c r="D38" s="84">
        <v>0.28148299999999998</v>
      </c>
      <c r="E38" s="85"/>
    </row>
    <row r="39" spans="1:9" s="55" customFormat="1" ht="17.25" customHeight="1" x14ac:dyDescent="0.2">
      <c r="A39" s="66" t="s">
        <v>18</v>
      </c>
      <c r="D39" s="88">
        <v>0.20449500000000001</v>
      </c>
      <c r="E39" s="85"/>
    </row>
    <row r="40" spans="1:9" s="55" customFormat="1" ht="17.25" customHeight="1" x14ac:dyDescent="0.2">
      <c r="A40" s="69" t="s">
        <v>19</v>
      </c>
      <c r="B40" s="96"/>
      <c r="C40" s="96"/>
      <c r="D40" s="84">
        <v>0.12065099999999999</v>
      </c>
      <c r="E40" s="85"/>
    </row>
    <row r="41" spans="1:9" s="55" customFormat="1" ht="17.25" customHeight="1" x14ac:dyDescent="0.2">
      <c r="A41" s="66" t="s">
        <v>11</v>
      </c>
      <c r="D41" s="88">
        <v>0</v>
      </c>
      <c r="E41" s="85"/>
    </row>
    <row r="42" spans="1:9" s="55" customFormat="1" ht="17.25" customHeight="1" x14ac:dyDescent="0.2">
      <c r="A42" s="69" t="s">
        <v>20</v>
      </c>
      <c r="B42" s="96"/>
      <c r="C42" s="96"/>
      <c r="D42" s="84">
        <v>2.14E-4</v>
      </c>
      <c r="E42" s="85"/>
    </row>
    <row r="43" spans="1:9" s="58" customFormat="1" thickBot="1" x14ac:dyDescent="0.25">
      <c r="A43" s="63" t="s">
        <v>13</v>
      </c>
      <c r="B43" s="97"/>
      <c r="C43" s="97"/>
      <c r="D43" s="98">
        <v>0.106216</v>
      </c>
      <c r="E43" s="85"/>
      <c r="F43" s="55"/>
      <c r="G43" s="55"/>
      <c r="H43" s="55"/>
      <c r="I43" s="55"/>
    </row>
    <row r="44" spans="1:9" s="100" customFormat="1" ht="16.5" customHeight="1" x14ac:dyDescent="0.2">
      <c r="A44" s="99"/>
      <c r="B44" s="99"/>
      <c r="C44" s="99"/>
      <c r="D44" s="99"/>
      <c r="E44" s="55"/>
      <c r="F44" s="55"/>
      <c r="G44" s="55"/>
      <c r="H44" s="121"/>
      <c r="I44" s="121"/>
    </row>
    <row r="45" spans="1:9" s="103" customFormat="1" ht="194.25" customHeight="1" x14ac:dyDescent="0.2">
      <c r="A45" s="143" t="s">
        <v>57</v>
      </c>
      <c r="B45" s="143"/>
      <c r="C45" s="143"/>
      <c r="D45" s="143"/>
      <c r="E45" s="121"/>
      <c r="F45" s="121"/>
      <c r="G45" s="121"/>
      <c r="H45" s="104"/>
      <c r="I45" s="104"/>
    </row>
    <row r="46" spans="1:9" s="103" customFormat="1" ht="11.25" x14ac:dyDescent="0.2">
      <c r="A46" s="101" t="s">
        <v>5</v>
      </c>
      <c r="B46" s="102">
        <v>42369</v>
      </c>
      <c r="D46" s="104"/>
      <c r="E46" s="104"/>
      <c r="F46" s="104"/>
      <c r="G46" s="104"/>
    </row>
    <row r="47" spans="1:9" s="103" customFormat="1" ht="11.25" x14ac:dyDescent="0.2">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password="E48B" sheet="1" objects="1" scenarios="1"/>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19">
    <pageSetUpPr fitToPage="1"/>
  </sheetPr>
  <dimension ref="A1:M56"/>
  <sheetViews>
    <sheetView showGridLines="0" zoomScaleNormal="100" workbookViewId="0">
      <selection activeCell="G17" sqref="G17"/>
    </sheetView>
  </sheetViews>
  <sheetFormatPr defaultColWidth="9.140625" defaultRowHeight="12.75" x14ac:dyDescent="0.2"/>
  <cols>
    <col min="1" max="1" width="25.28515625" style="106" customWidth="1"/>
    <col min="2" max="2" width="14.140625" style="106" bestFit="1" customWidth="1"/>
    <col min="3" max="3" width="10.5703125" style="106" customWidth="1"/>
    <col min="4" max="4" width="21.42578125" style="106" customWidth="1"/>
    <col min="5" max="5" width="8" style="106" customWidth="1"/>
    <col min="6" max="6" width="9.28515625" style="106" customWidth="1"/>
    <col min="7" max="7" width="11.140625" style="106" customWidth="1"/>
    <col min="8" max="8" width="5.140625" style="106" customWidth="1"/>
    <col min="9" max="9" width="8.7109375" style="106" customWidth="1"/>
    <col min="10" max="12" width="9.140625" style="106"/>
    <col min="13" max="13" width="9.140625" style="106" customWidth="1"/>
    <col min="14" max="16384" width="9.140625" style="106"/>
  </cols>
  <sheetData>
    <row r="1" spans="1:13" s="55" customFormat="1" ht="12" x14ac:dyDescent="0.2">
      <c r="A1" s="54"/>
    </row>
    <row r="2" spans="1:13" s="58" customFormat="1" ht="12" customHeight="1" x14ac:dyDescent="0.2">
      <c r="A2" s="56"/>
      <c r="B2" s="138" t="s">
        <v>31</v>
      </c>
      <c r="C2" s="139"/>
      <c r="D2" s="139"/>
      <c r="E2" s="139"/>
      <c r="F2" s="57"/>
    </row>
    <row r="3" spans="1:13" s="58" customFormat="1" ht="12" customHeight="1" x14ac:dyDescent="0.2">
      <c r="A3" s="56"/>
      <c r="B3" s="138"/>
      <c r="C3" s="139"/>
      <c r="D3" s="139"/>
      <c r="E3" s="139"/>
      <c r="F3" s="57"/>
    </row>
    <row r="4" spans="1:13" s="58" customFormat="1" ht="12" customHeight="1" x14ac:dyDescent="0.2">
      <c r="A4" s="56"/>
      <c r="B4" s="138"/>
      <c r="C4" s="139"/>
      <c r="D4" s="139"/>
      <c r="E4" s="139"/>
      <c r="F4" s="57"/>
    </row>
    <row r="5" spans="1:13" s="58" customFormat="1" ht="12" customHeight="1" x14ac:dyDescent="0.2">
      <c r="A5" s="56"/>
      <c r="B5" s="138"/>
      <c r="C5" s="139"/>
      <c r="D5" s="139"/>
      <c r="E5" s="139"/>
      <c r="F5" s="57"/>
    </row>
    <row r="6" spans="1:13" s="58" customFormat="1" ht="12" customHeight="1" x14ac:dyDescent="0.2">
      <c r="A6" s="56"/>
      <c r="B6" s="138"/>
      <c r="C6" s="139"/>
      <c r="D6" s="139"/>
      <c r="E6" s="139"/>
      <c r="F6" s="57"/>
    </row>
    <row r="7" spans="1:13" s="58" customFormat="1" ht="12" customHeight="1" x14ac:dyDescent="0.2">
      <c r="A7" s="56"/>
      <c r="B7" s="138"/>
      <c r="C7" s="139"/>
      <c r="D7" s="139"/>
      <c r="E7" s="139"/>
      <c r="F7" s="57"/>
    </row>
    <row r="8" spans="1:13" s="58" customFormat="1" ht="12" customHeight="1" x14ac:dyDescent="0.2">
      <c r="A8" s="56"/>
      <c r="C8" s="57"/>
      <c r="D8" s="57"/>
      <c r="E8" s="57"/>
      <c r="F8" s="57"/>
    </row>
    <row r="9" spans="1:13" s="58" customFormat="1" ht="12" customHeight="1" x14ac:dyDescent="0.2">
      <c r="C9" s="57"/>
      <c r="D9" s="57"/>
      <c r="E9" s="57"/>
      <c r="F9" s="57"/>
    </row>
    <row r="10" spans="1:13" s="55" customFormat="1" ht="17.25" customHeight="1" x14ac:dyDescent="0.2">
      <c r="A10" s="59" t="s">
        <v>0</v>
      </c>
      <c r="B10" s="113">
        <v>42400</v>
      </c>
      <c r="C10" s="57"/>
      <c r="D10" s="57"/>
      <c r="E10" s="57"/>
      <c r="F10" s="57"/>
    </row>
    <row r="11" spans="1:13" s="58" customFormat="1" ht="12" x14ac:dyDescent="0.2"/>
    <row r="12" spans="1:13" s="55" customFormat="1" ht="17.25" customHeight="1" x14ac:dyDescent="0.2">
      <c r="A12" s="61" t="s">
        <v>1</v>
      </c>
      <c r="B12" s="62"/>
      <c r="C12" s="62"/>
      <c r="D12" s="62"/>
    </row>
    <row r="13" spans="1:13" s="55" customFormat="1" ht="17.25" customHeight="1" thickBot="1" x14ac:dyDescent="0.25">
      <c r="A13" s="63" t="s">
        <v>32</v>
      </c>
      <c r="B13" s="64"/>
      <c r="C13" s="64"/>
      <c r="D13" s="114">
        <v>3019433194.79</v>
      </c>
      <c r="M13" s="107"/>
    </row>
    <row r="14" spans="1:13" s="58" customFormat="1" ht="12" x14ac:dyDescent="0.2"/>
    <row r="15" spans="1:13" s="55" customFormat="1" ht="16.5" customHeight="1" x14ac:dyDescent="0.2">
      <c r="A15" s="61" t="s">
        <v>2</v>
      </c>
      <c r="B15" s="62"/>
      <c r="C15" s="62"/>
      <c r="D15" s="62"/>
      <c r="E15" s="62"/>
      <c r="F15" s="62"/>
      <c r="G15" s="62"/>
    </row>
    <row r="16" spans="1:13" s="66" customFormat="1" ht="17.25" customHeight="1" x14ac:dyDescent="0.2">
      <c r="A16" s="66" t="s">
        <v>33</v>
      </c>
      <c r="G16" s="115">
        <v>1.9300000000000001E-2</v>
      </c>
    </row>
    <row r="17" spans="1:13" s="66" customFormat="1" ht="17.25" customHeight="1" x14ac:dyDescent="0.2">
      <c r="A17" s="68" t="s">
        <v>34</v>
      </c>
      <c r="B17" s="68"/>
      <c r="C17" s="69"/>
      <c r="D17" s="69"/>
      <c r="E17" s="69"/>
      <c r="F17" s="69"/>
      <c r="G17" s="70">
        <f>G16-0.25%</f>
        <v>1.6800000000000002E-2</v>
      </c>
    </row>
    <row r="18" spans="1:13" s="66" customFormat="1" ht="17.25" customHeight="1" x14ac:dyDescent="0.2">
      <c r="A18" s="71" t="s">
        <v>30</v>
      </c>
      <c r="B18" s="71"/>
      <c r="C18" s="71"/>
      <c r="D18" s="71"/>
      <c r="E18" s="71"/>
      <c r="F18" s="71"/>
      <c r="G18" s="116">
        <v>2.4</v>
      </c>
    </row>
    <row r="19" spans="1:13" s="66" customFormat="1" ht="17.25" customHeight="1" x14ac:dyDescent="0.2">
      <c r="A19" s="71" t="s">
        <v>22</v>
      </c>
      <c r="B19" s="71"/>
      <c r="C19" s="71"/>
      <c r="D19" s="71"/>
      <c r="E19" s="71"/>
      <c r="F19" s="71"/>
      <c r="G19" s="73">
        <v>7</v>
      </c>
    </row>
    <row r="20" spans="1:13" s="66" customFormat="1" ht="17.25" customHeight="1" x14ac:dyDescent="0.2">
      <c r="A20" s="71" t="s">
        <v>3</v>
      </c>
      <c r="B20" s="71"/>
      <c r="C20" s="71"/>
      <c r="D20" s="71"/>
      <c r="E20" s="71"/>
      <c r="F20" s="71"/>
      <c r="G20" s="118">
        <v>3486</v>
      </c>
    </row>
    <row r="21" spans="1:13" s="66" customFormat="1" ht="17.25" customHeight="1" x14ac:dyDescent="0.2">
      <c r="A21" s="71" t="s">
        <v>4</v>
      </c>
      <c r="B21" s="71"/>
      <c r="C21" s="71"/>
      <c r="D21" s="71"/>
      <c r="E21" s="71"/>
      <c r="F21" s="71"/>
      <c r="G21" s="117">
        <v>1.0149999999999999</v>
      </c>
    </row>
    <row r="22" spans="1:13" s="66" customFormat="1" ht="17.25" customHeight="1" thickBot="1" x14ac:dyDescent="0.25">
      <c r="A22" s="76" t="s">
        <v>21</v>
      </c>
      <c r="B22" s="76"/>
      <c r="C22" s="76"/>
      <c r="D22" s="76"/>
      <c r="E22" s="76"/>
      <c r="F22" s="76"/>
      <c r="G22" s="77">
        <v>0.79310000000000003</v>
      </c>
    </row>
    <row r="23" spans="1:13" s="58" customFormat="1" ht="12" x14ac:dyDescent="0.2"/>
    <row r="24" spans="1:13" s="55" customFormat="1" ht="17.25" customHeight="1" x14ac:dyDescent="0.2">
      <c r="A24" s="61" t="s">
        <v>40</v>
      </c>
      <c r="B24" s="61"/>
      <c r="C24" s="59"/>
      <c r="D24" s="61" t="s">
        <v>38</v>
      </c>
      <c r="E24" s="62"/>
      <c r="F24" s="62"/>
      <c r="G24" s="78"/>
    </row>
    <row r="25" spans="1:13" s="78" customFormat="1" ht="17.25" customHeight="1" x14ac:dyDescent="0.2">
      <c r="B25" s="79" t="s">
        <v>14</v>
      </c>
      <c r="C25" s="80"/>
      <c r="D25" s="81" t="s">
        <v>6</v>
      </c>
      <c r="E25" s="55"/>
      <c r="F25" s="82" t="s">
        <v>14</v>
      </c>
      <c r="G25" s="79" t="s">
        <v>8</v>
      </c>
      <c r="H25" s="80"/>
    </row>
    <row r="26" spans="1:13" s="55" customFormat="1" ht="17.25" customHeight="1" x14ac:dyDescent="0.2">
      <c r="A26" s="83" t="s">
        <v>41</v>
      </c>
      <c r="B26" s="84">
        <v>0.46710000000000002</v>
      </c>
      <c r="C26" s="85"/>
      <c r="D26" s="83" t="s">
        <v>56</v>
      </c>
      <c r="E26" s="83"/>
      <c r="F26" s="84">
        <v>0.13619999999999999</v>
      </c>
      <c r="G26" s="86" t="s">
        <v>24</v>
      </c>
      <c r="H26" s="85"/>
    </row>
    <row r="27" spans="1:13" s="55" customFormat="1" ht="17.25" customHeight="1" x14ac:dyDescent="0.2">
      <c r="A27" s="87" t="s">
        <v>44</v>
      </c>
      <c r="B27" s="88">
        <v>0.12609999999999999</v>
      </c>
      <c r="C27" s="85"/>
      <c r="D27" s="89" t="s">
        <v>35</v>
      </c>
      <c r="E27" s="89"/>
      <c r="F27" s="88">
        <v>0.22689999999999999</v>
      </c>
      <c r="G27" s="90" t="s">
        <v>24</v>
      </c>
      <c r="H27" s="85"/>
    </row>
    <row r="28" spans="1:13" s="55" customFormat="1" ht="17.25" customHeight="1" x14ac:dyDescent="0.2">
      <c r="A28" s="83" t="s">
        <v>53</v>
      </c>
      <c r="B28" s="84">
        <v>9.7000000000000003E-2</v>
      </c>
      <c r="C28" s="85"/>
      <c r="D28" s="83" t="s">
        <v>26</v>
      </c>
      <c r="E28" s="83"/>
      <c r="F28" s="84">
        <v>0.15609999999999999</v>
      </c>
      <c r="G28" s="86" t="s">
        <v>24</v>
      </c>
      <c r="H28" s="85"/>
      <c r="J28" s="89"/>
      <c r="K28" s="89"/>
      <c r="L28" s="88"/>
      <c r="M28" s="90"/>
    </row>
    <row r="29" spans="1:13" s="55" customFormat="1" ht="17.25" customHeight="1" x14ac:dyDescent="0.2">
      <c r="A29" s="89" t="s">
        <v>43</v>
      </c>
      <c r="B29" s="88">
        <v>9.9599999999999994E-2</v>
      </c>
      <c r="C29" s="85"/>
      <c r="D29" s="89" t="s">
        <v>48</v>
      </c>
      <c r="E29" s="89"/>
      <c r="F29" s="88">
        <v>8.72E-2</v>
      </c>
      <c r="G29" s="90" t="s">
        <v>49</v>
      </c>
      <c r="H29" s="85"/>
      <c r="J29" s="89"/>
      <c r="K29" s="89"/>
      <c r="L29" s="88"/>
      <c r="M29" s="90"/>
    </row>
    <row r="30" spans="1:13" s="58" customFormat="1" ht="17.25" customHeight="1" x14ac:dyDescent="0.2">
      <c r="A30" s="83" t="s">
        <v>54</v>
      </c>
      <c r="B30" s="84">
        <v>4.8300000000000003E-2</v>
      </c>
      <c r="C30" s="90"/>
      <c r="D30" s="83" t="s">
        <v>45</v>
      </c>
      <c r="E30" s="83"/>
      <c r="F30" s="84">
        <v>4.8300000000000003E-2</v>
      </c>
      <c r="G30" s="86" t="s">
        <v>46</v>
      </c>
      <c r="H30" s="122"/>
    </row>
    <row r="31" spans="1:13" s="58" customFormat="1" ht="17.25" customHeight="1" x14ac:dyDescent="0.2">
      <c r="A31" s="87" t="s">
        <v>58</v>
      </c>
      <c r="B31" s="119">
        <v>5.21E-2</v>
      </c>
      <c r="C31" s="90"/>
      <c r="D31" s="87" t="s">
        <v>59</v>
      </c>
      <c r="E31" s="87"/>
      <c r="F31" s="119">
        <v>0.1048</v>
      </c>
      <c r="G31" s="120" t="s">
        <v>46</v>
      </c>
      <c r="H31" s="122"/>
    </row>
    <row r="32" spans="1:13" s="58" customFormat="1" ht="17.25" customHeight="1" x14ac:dyDescent="0.2">
      <c r="A32" s="83" t="s">
        <v>62</v>
      </c>
      <c r="B32" s="84">
        <v>0.10970000000000001</v>
      </c>
      <c r="C32" s="90"/>
      <c r="D32" s="83" t="s">
        <v>50</v>
      </c>
      <c r="E32" s="83"/>
      <c r="F32" s="84">
        <v>0.1308</v>
      </c>
      <c r="G32" s="86" t="s">
        <v>49</v>
      </c>
      <c r="H32" s="122"/>
    </row>
    <row r="33" spans="1:9" s="55" customFormat="1" ht="17.25" customHeight="1" x14ac:dyDescent="0.2">
      <c r="A33" s="58"/>
      <c r="B33" s="58"/>
      <c r="D33" s="87"/>
      <c r="E33" s="87"/>
      <c r="F33" s="119"/>
      <c r="G33" s="120"/>
      <c r="H33" s="58"/>
      <c r="I33" s="58"/>
    </row>
    <row r="34" spans="1:9" s="78" customFormat="1" ht="17.25" customHeight="1" x14ac:dyDescent="0.2">
      <c r="A34" s="61" t="s">
        <v>15</v>
      </c>
      <c r="B34" s="62"/>
      <c r="C34" s="62"/>
      <c r="D34" s="62"/>
      <c r="E34" s="89"/>
      <c r="F34" s="90"/>
      <c r="G34" s="90"/>
      <c r="H34" s="55"/>
      <c r="I34" s="55"/>
    </row>
    <row r="35" spans="1:9" s="55" customFormat="1" ht="17.25" customHeight="1" x14ac:dyDescent="0.2">
      <c r="A35" s="78"/>
      <c r="B35" s="78"/>
      <c r="C35" s="78"/>
      <c r="D35" s="82" t="s">
        <v>14</v>
      </c>
      <c r="E35" s="122"/>
      <c r="F35" s="58"/>
      <c r="G35" s="58"/>
      <c r="H35" s="78"/>
      <c r="I35" s="78"/>
    </row>
    <row r="36" spans="1:9" s="55" customFormat="1" ht="17.25" customHeight="1" x14ac:dyDescent="0.2">
      <c r="A36" s="69" t="s">
        <v>16</v>
      </c>
      <c r="B36" s="96"/>
      <c r="C36" s="96"/>
      <c r="D36" s="84">
        <v>0.26250000000000001</v>
      </c>
      <c r="E36" s="85"/>
    </row>
    <row r="37" spans="1:9" s="55" customFormat="1" ht="17.25" customHeight="1" x14ac:dyDescent="0.2">
      <c r="A37" s="66" t="s">
        <v>17</v>
      </c>
      <c r="D37" s="88">
        <v>2.5399999999999999E-2</v>
      </c>
      <c r="E37" s="80"/>
      <c r="F37" s="78"/>
      <c r="G37" s="78"/>
    </row>
    <row r="38" spans="1:9" s="55" customFormat="1" ht="17.25" customHeight="1" x14ac:dyDescent="0.2">
      <c r="A38" s="69" t="s">
        <v>29</v>
      </c>
      <c r="B38" s="96"/>
      <c r="C38" s="96"/>
      <c r="D38" s="84">
        <v>0.27739999999999998</v>
      </c>
      <c r="E38" s="85"/>
    </row>
    <row r="39" spans="1:9" s="55" customFormat="1" ht="17.25" customHeight="1" x14ac:dyDescent="0.2">
      <c r="A39" s="66" t="s">
        <v>18</v>
      </c>
      <c r="D39" s="88">
        <v>0.20019999999999999</v>
      </c>
      <c r="E39" s="85"/>
    </row>
    <row r="40" spans="1:9" s="55" customFormat="1" ht="17.25" customHeight="1" x14ac:dyDescent="0.2">
      <c r="A40" s="69" t="s">
        <v>19</v>
      </c>
      <c r="B40" s="96"/>
      <c r="C40" s="96"/>
      <c r="D40" s="84">
        <v>0.1208</v>
      </c>
      <c r="E40" s="85"/>
    </row>
    <row r="41" spans="1:9" s="55" customFormat="1" ht="17.25" customHeight="1" x14ac:dyDescent="0.2">
      <c r="A41" s="66" t="s">
        <v>11</v>
      </c>
      <c r="D41" s="88">
        <v>0</v>
      </c>
      <c r="E41" s="85"/>
    </row>
    <row r="42" spans="1:9" s="55" customFormat="1" ht="17.25" customHeight="1" x14ac:dyDescent="0.2">
      <c r="A42" s="69" t="s">
        <v>20</v>
      </c>
      <c r="B42" s="96"/>
      <c r="C42" s="96"/>
      <c r="D42" s="84">
        <v>2.0000000000000001E-4</v>
      </c>
      <c r="E42" s="85"/>
    </row>
    <row r="43" spans="1:9" s="58" customFormat="1" thickBot="1" x14ac:dyDescent="0.25">
      <c r="A43" s="63" t="s">
        <v>13</v>
      </c>
      <c r="B43" s="97"/>
      <c r="C43" s="97"/>
      <c r="D43" s="98">
        <v>0.1135</v>
      </c>
      <c r="E43" s="85"/>
      <c r="F43" s="55"/>
      <c r="G43" s="55"/>
      <c r="H43" s="55"/>
      <c r="I43" s="55"/>
    </row>
    <row r="44" spans="1:9" s="100" customFormat="1" ht="16.5" customHeight="1" x14ac:dyDescent="0.2">
      <c r="A44" s="99"/>
      <c r="B44" s="99"/>
      <c r="C44" s="99"/>
      <c r="D44" s="99"/>
      <c r="E44" s="55"/>
      <c r="F44" s="55"/>
      <c r="G44" s="55"/>
      <c r="H44" s="121"/>
      <c r="I44" s="121"/>
    </row>
    <row r="45" spans="1:9" s="103" customFormat="1" ht="194.25" customHeight="1" x14ac:dyDescent="0.2">
      <c r="A45" s="143" t="s">
        <v>57</v>
      </c>
      <c r="B45" s="143"/>
      <c r="C45" s="143"/>
      <c r="D45" s="143"/>
      <c r="E45" s="121"/>
      <c r="F45" s="121"/>
      <c r="G45" s="121"/>
      <c r="H45" s="104"/>
      <c r="I45" s="104"/>
    </row>
    <row r="46" spans="1:9" s="103" customFormat="1" ht="11.25" x14ac:dyDescent="0.2">
      <c r="A46" s="101" t="s">
        <v>5</v>
      </c>
      <c r="B46" s="102">
        <v>42369</v>
      </c>
      <c r="D46" s="104"/>
      <c r="E46" s="104"/>
      <c r="F46" s="104"/>
      <c r="G46" s="104"/>
    </row>
    <row r="47" spans="1:9" s="103" customFormat="1" ht="11.25" x14ac:dyDescent="0.2">
      <c r="E47" s="104"/>
      <c r="F47" s="104"/>
      <c r="G47" s="104"/>
    </row>
    <row r="48" spans="1:9" s="103" customFormat="1" ht="11.25" x14ac:dyDescent="0.2"/>
    <row r="49" spans="1:9" s="103" customFormat="1" ht="11.25" x14ac:dyDescent="0.2"/>
    <row r="50" spans="1:9" s="103" customFormat="1" ht="11.25" x14ac:dyDescent="0.2">
      <c r="C50" s="104"/>
    </row>
    <row r="51" spans="1:9" s="103" customFormat="1" ht="11.25" x14ac:dyDescent="0.2">
      <c r="A51" s="104"/>
      <c r="B51" s="104"/>
      <c r="H51" s="104"/>
      <c r="I51" s="104"/>
    </row>
    <row r="52" spans="1:9" s="103" customFormat="1" ht="11.25" x14ac:dyDescent="0.2">
      <c r="D52" s="104"/>
    </row>
    <row r="53" spans="1:9" s="103" customFormat="1" ht="11.25" x14ac:dyDescent="0.2">
      <c r="E53" s="104"/>
      <c r="F53" s="104"/>
      <c r="G53" s="104"/>
    </row>
    <row r="54" spans="1:9" ht="16.5" x14ac:dyDescent="0.2">
      <c r="A54" s="105"/>
      <c r="B54" s="103"/>
      <c r="D54" s="103"/>
      <c r="E54" s="103"/>
      <c r="F54" s="103"/>
      <c r="G54" s="103"/>
      <c r="H54" s="103"/>
      <c r="I54" s="103"/>
    </row>
    <row r="55" spans="1:9" x14ac:dyDescent="0.2">
      <c r="D55" s="103"/>
      <c r="E55" s="103"/>
      <c r="F55" s="103"/>
      <c r="G55" s="103"/>
    </row>
    <row r="56" spans="1:9" x14ac:dyDescent="0.2">
      <c r="E56" s="103"/>
      <c r="F56" s="103"/>
      <c r="G56" s="103"/>
    </row>
  </sheetData>
  <sheetProtection password="E48B" sheet="1" objects="1" scenarios="1"/>
  <mergeCells count="2">
    <mergeCell ref="B2:E7"/>
    <mergeCell ref="A45:D45"/>
  </mergeCells>
  <pageMargins left="0.25" right="0.25" top="0.25" bottom="0.25" header="0.5" footer="0.5"/>
  <pageSetup scale="91" fitToHeight="0"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129</vt:i4>
      </vt:variant>
      <vt:variant>
        <vt:lpstr>Named Ranges</vt:lpstr>
      </vt:variant>
      <vt:variant>
        <vt:i4>128</vt:i4>
      </vt:variant>
    </vt:vector>
  </HeadingPairs>
  <TitlesOfParts>
    <vt:vector size="257" baseType="lpstr">
      <vt:lpstr>Feb24</vt:lpstr>
      <vt:lpstr>Jan24</vt:lpstr>
      <vt:lpstr>Dec23</vt:lpstr>
      <vt:lpstr>Nov23</vt:lpstr>
      <vt:lpstr>Oct23</vt:lpstr>
      <vt:lpstr>Sep23</vt:lpstr>
      <vt:lpstr>Aug23</vt:lpstr>
      <vt:lpstr>Jul23</vt:lpstr>
      <vt:lpstr>Jun23</vt:lpstr>
      <vt:lpstr>May23</vt:lpstr>
      <vt:lpstr>Apr23</vt:lpstr>
      <vt:lpstr>Mar23</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Sep21</vt:lpstr>
      <vt:lpstr>Aug21</vt:lpstr>
      <vt:lpstr>Jul21</vt:lpstr>
      <vt:lpstr>Jun21</vt:lpstr>
      <vt:lpstr>May21</vt:lpstr>
      <vt:lpstr>Apr21</vt:lpstr>
      <vt:lpstr>Mar21</vt:lpstr>
      <vt:lpstr>Feb21</vt:lpstr>
      <vt:lpstr>Jan21</vt:lpstr>
      <vt:lpstr>Dec20</vt:lpstr>
      <vt:lpstr>Nov20</vt:lpstr>
      <vt:lpstr>Oct20</vt:lpstr>
      <vt:lpstr>Sep20</vt:lpstr>
      <vt:lpstr>Aug20</vt:lpstr>
      <vt:lpstr>Jul20</vt:lpstr>
      <vt:lpstr>Jun20</vt:lpstr>
      <vt:lpstr>May20</vt:lpstr>
      <vt:lpstr>Apr20</vt:lpstr>
      <vt:lpstr>Mar20</vt:lpstr>
      <vt:lpstr>Feb20</vt:lpstr>
      <vt:lpstr>Jan20</vt:lpstr>
      <vt:lpstr>Dec19</vt:lpstr>
      <vt:lpstr>Nov19</vt:lpstr>
      <vt:lpstr>Oct19</vt:lpstr>
      <vt:lpstr>Sep19</vt:lpstr>
      <vt:lpstr>Aug19</vt:lpstr>
      <vt:lpstr>Jul19</vt:lpstr>
      <vt:lpstr>Jun19</vt:lpstr>
      <vt:lpstr>May19</vt:lpstr>
      <vt:lpstr>Apr19</vt:lpstr>
      <vt:lpstr>Mar19</vt:lpstr>
      <vt:lpstr>Feb19</vt:lpstr>
      <vt:lpstr>Jan19</vt:lpstr>
      <vt:lpstr>Dec18</vt:lpstr>
      <vt:lpstr>Nov18</vt:lpstr>
      <vt:lpstr>Oct18</vt:lpstr>
      <vt:lpstr>Sep18</vt:lpstr>
      <vt:lpstr>Aug18</vt:lpstr>
      <vt:lpstr>Jul18</vt:lpstr>
      <vt:lpstr>Jun18</vt:lpstr>
      <vt:lpstr>May18</vt:lpstr>
      <vt:lpstr>Apr18</vt:lpstr>
      <vt:lpstr>Mar18</vt:lpstr>
      <vt:lpstr>Feb18</vt:lpstr>
      <vt:lpstr>Jan18</vt:lpstr>
      <vt:lpstr>Dec17</vt:lpstr>
      <vt:lpstr>Nov17</vt:lpstr>
      <vt:lpstr>Oct17</vt:lpstr>
      <vt:lpstr>Sep17</vt:lpstr>
      <vt:lpstr>Aug17</vt:lpstr>
      <vt:lpstr>Sheet1</vt:lpstr>
      <vt:lpstr>Jul17</vt:lpstr>
      <vt:lpstr>Jun17</vt:lpstr>
      <vt:lpstr>May17</vt:lpstr>
      <vt:lpstr>Apr17</vt:lpstr>
      <vt:lpstr>Mar17</vt:lpstr>
      <vt:lpstr>Feb17</vt:lpstr>
      <vt:lpstr>Jan17</vt:lpstr>
      <vt:lpstr>Dec16</vt:lpstr>
      <vt:lpstr>Nov16</vt:lpstr>
      <vt:lpstr>Oct16</vt:lpstr>
      <vt:lpstr>Sep16</vt:lpstr>
      <vt:lpstr>Aug16</vt:lpstr>
      <vt:lpstr>Jul16</vt:lpstr>
      <vt:lpstr>Jun16</vt:lpstr>
      <vt:lpstr>May16</vt:lpstr>
      <vt:lpstr>Apr16</vt:lpstr>
      <vt:lpstr>Mar16</vt:lpstr>
      <vt:lpstr>Feb16</vt:lpstr>
      <vt:lpstr>Jan16</vt:lpstr>
      <vt:lpstr>Dec15</vt:lpstr>
      <vt:lpstr>Nov15</vt:lpstr>
      <vt:lpstr>Oct15</vt:lpstr>
      <vt:lpstr>Sep15</vt:lpstr>
      <vt:lpstr>Aug15</vt:lpstr>
      <vt:lpstr>Jul15</vt:lpstr>
      <vt:lpstr>Jun15</vt:lpstr>
      <vt:lpstr>May15</vt:lpstr>
      <vt:lpstr>Apr15</vt:lpstr>
      <vt:lpstr>Mar15</vt:lpstr>
      <vt:lpstr>Feb15</vt:lpstr>
      <vt:lpstr>Jan15</vt:lpstr>
      <vt:lpstr>Dec14</vt:lpstr>
      <vt:lpstr>Nov14</vt:lpstr>
      <vt:lpstr>Oct14</vt:lpstr>
      <vt:lpstr>Sep14</vt:lpstr>
      <vt:lpstr>Aug14</vt:lpstr>
      <vt:lpstr>Jul14</vt:lpstr>
      <vt:lpstr>Jun14</vt:lpstr>
      <vt:lpstr>May14</vt:lpstr>
      <vt:lpstr>Apr14</vt:lpstr>
      <vt:lpstr>Mar14</vt:lpstr>
      <vt:lpstr>Feb14</vt:lpstr>
      <vt:lpstr>Jan14</vt:lpstr>
      <vt:lpstr>Dec13</vt:lpstr>
      <vt:lpstr>Nov13</vt:lpstr>
      <vt:lpstr>Oct13</vt:lpstr>
      <vt:lpstr>Sep13</vt:lpstr>
      <vt:lpstr>Aug13</vt:lpstr>
      <vt:lpstr>Jul13</vt:lpstr>
      <vt:lpstr>'Apr14'!Print_Area</vt:lpstr>
      <vt:lpstr>'Apr15'!Print_Area</vt:lpstr>
      <vt:lpstr>'Apr16'!Print_Area</vt:lpstr>
      <vt:lpstr>'Apr17'!Print_Area</vt:lpstr>
      <vt:lpstr>'Apr18'!Print_Area</vt:lpstr>
      <vt:lpstr>'Apr19'!Print_Area</vt:lpstr>
      <vt:lpstr>'Apr20'!Print_Area</vt:lpstr>
      <vt:lpstr>'Apr21'!Print_Area</vt:lpstr>
      <vt:lpstr>'Apr22'!Print_Area</vt:lpstr>
      <vt:lpstr>'Apr23'!Print_Area</vt:lpstr>
      <vt:lpstr>'Aug13'!Print_Area</vt:lpstr>
      <vt:lpstr>'Aug14'!Print_Area</vt:lpstr>
      <vt:lpstr>'Aug15'!Print_Area</vt:lpstr>
      <vt:lpstr>'Aug16'!Print_Area</vt:lpstr>
      <vt:lpstr>'Aug17'!Print_Area</vt:lpstr>
      <vt:lpstr>'Aug18'!Print_Area</vt:lpstr>
      <vt:lpstr>'Aug19'!Print_Area</vt:lpstr>
      <vt:lpstr>'Aug20'!Print_Area</vt:lpstr>
      <vt:lpstr>'Aug21'!Print_Area</vt:lpstr>
      <vt:lpstr>'Aug22'!Print_Area</vt:lpstr>
      <vt:lpstr>'Aug23'!Print_Area</vt:lpstr>
      <vt:lpstr>'Dec13'!Print_Area</vt:lpstr>
      <vt:lpstr>'Dec14'!Print_Area</vt:lpstr>
      <vt:lpstr>'Dec15'!Print_Area</vt:lpstr>
      <vt:lpstr>'Dec16'!Print_Area</vt:lpstr>
      <vt:lpstr>'Dec17'!Print_Area</vt:lpstr>
      <vt:lpstr>'Dec18'!Print_Area</vt:lpstr>
      <vt:lpstr>'Dec19'!Print_Area</vt:lpstr>
      <vt:lpstr>'Dec20'!Print_Area</vt:lpstr>
      <vt:lpstr>'Dec21'!Print_Area</vt:lpstr>
      <vt:lpstr>'Dec22'!Print_Area</vt:lpstr>
      <vt:lpstr>'Dec23'!Print_Area</vt:lpstr>
      <vt:lpstr>'Feb14'!Print_Area</vt:lpstr>
      <vt:lpstr>'Feb15'!Print_Area</vt:lpstr>
      <vt:lpstr>'Feb16'!Print_Area</vt:lpstr>
      <vt:lpstr>'Feb17'!Print_Area</vt:lpstr>
      <vt:lpstr>'Feb18'!Print_Area</vt:lpstr>
      <vt:lpstr>'Feb19'!Print_Area</vt:lpstr>
      <vt:lpstr>'Feb20'!Print_Area</vt:lpstr>
      <vt:lpstr>'Feb21'!Print_Area</vt:lpstr>
      <vt:lpstr>'Feb22'!Print_Area</vt:lpstr>
      <vt:lpstr>'Feb23'!Print_Area</vt:lpstr>
      <vt:lpstr>'Feb24'!Print_Area</vt:lpstr>
      <vt:lpstr>'Jan14'!Print_Area</vt:lpstr>
      <vt:lpstr>'Jan15'!Print_Area</vt:lpstr>
      <vt:lpstr>'Jan16'!Print_Area</vt:lpstr>
      <vt:lpstr>'Jan17'!Print_Area</vt:lpstr>
      <vt:lpstr>'Jan18'!Print_Area</vt:lpstr>
      <vt:lpstr>'Jan19'!Print_Area</vt:lpstr>
      <vt:lpstr>'Jan20'!Print_Area</vt:lpstr>
      <vt:lpstr>'Jan21'!Print_Area</vt:lpstr>
      <vt:lpstr>'Jan22'!Print_Area</vt:lpstr>
      <vt:lpstr>'Jan23'!Print_Area</vt:lpstr>
      <vt:lpstr>'Jan24'!Print_Area</vt:lpstr>
      <vt:lpstr>'Jul13'!Print_Area</vt:lpstr>
      <vt:lpstr>'Jul14'!Print_Area</vt:lpstr>
      <vt:lpstr>'Jul15'!Print_Area</vt:lpstr>
      <vt:lpstr>'Jul16'!Print_Area</vt:lpstr>
      <vt:lpstr>'Jul17'!Print_Area</vt:lpstr>
      <vt:lpstr>'Jul18'!Print_Area</vt:lpstr>
      <vt:lpstr>'Jul19'!Print_Area</vt:lpstr>
      <vt:lpstr>'Jul20'!Print_Area</vt:lpstr>
      <vt:lpstr>'Jul21'!Print_Area</vt:lpstr>
      <vt:lpstr>'Jul22'!Print_Area</vt:lpstr>
      <vt:lpstr>'Jul23'!Print_Area</vt:lpstr>
      <vt:lpstr>'Jun14'!Print_Area</vt:lpstr>
      <vt:lpstr>'Jun15'!Print_Area</vt:lpstr>
      <vt:lpstr>'Jun16'!Print_Area</vt:lpstr>
      <vt:lpstr>'Jun17'!Print_Area</vt:lpstr>
      <vt:lpstr>'Jun18'!Print_Area</vt:lpstr>
      <vt:lpstr>'Jun19'!Print_Area</vt:lpstr>
      <vt:lpstr>'Jun20'!Print_Area</vt:lpstr>
      <vt:lpstr>'Jun21'!Print_Area</vt:lpstr>
      <vt:lpstr>'Jun22'!Print_Area</vt:lpstr>
      <vt:lpstr>'Jun23'!Print_Area</vt:lpstr>
      <vt:lpstr>'Mar14'!Print_Area</vt:lpstr>
      <vt:lpstr>'Mar15'!Print_Area</vt:lpstr>
      <vt:lpstr>'Mar16'!Print_Area</vt:lpstr>
      <vt:lpstr>'Mar17'!Print_Area</vt:lpstr>
      <vt:lpstr>'Mar18'!Print_Area</vt:lpstr>
      <vt:lpstr>'Mar19'!Print_Area</vt:lpstr>
      <vt:lpstr>'Mar20'!Print_Area</vt:lpstr>
      <vt:lpstr>'Mar21'!Print_Area</vt:lpstr>
      <vt:lpstr>'Mar22'!Print_Area</vt:lpstr>
      <vt:lpstr>'Mar23'!Print_Area</vt:lpstr>
      <vt:lpstr>'May14'!Print_Area</vt:lpstr>
      <vt:lpstr>'May15'!Print_Area</vt:lpstr>
      <vt:lpstr>'May16'!Print_Area</vt:lpstr>
      <vt:lpstr>'May17'!Print_Area</vt:lpstr>
      <vt:lpstr>'May18'!Print_Area</vt:lpstr>
      <vt:lpstr>'May19'!Print_Area</vt:lpstr>
      <vt:lpstr>'May20'!Print_Area</vt:lpstr>
      <vt:lpstr>'May21'!Print_Area</vt:lpstr>
      <vt:lpstr>'May22'!Print_Area</vt:lpstr>
      <vt:lpstr>'May23'!Print_Area</vt:lpstr>
      <vt:lpstr>'Nov13'!Print_Area</vt:lpstr>
      <vt:lpstr>'Nov14'!Print_Area</vt:lpstr>
      <vt:lpstr>'Nov15'!Print_Area</vt:lpstr>
      <vt:lpstr>'Nov16'!Print_Area</vt:lpstr>
      <vt:lpstr>'Nov17'!Print_Area</vt:lpstr>
      <vt:lpstr>'Nov18'!Print_Area</vt:lpstr>
      <vt:lpstr>'Nov19'!Print_Area</vt:lpstr>
      <vt:lpstr>'Nov20'!Print_Area</vt:lpstr>
      <vt:lpstr>'Nov21'!Print_Area</vt:lpstr>
      <vt:lpstr>'Nov22'!Print_Area</vt:lpstr>
      <vt:lpstr>'Nov23'!Print_Area</vt:lpstr>
      <vt:lpstr>'Oct13'!Print_Area</vt:lpstr>
      <vt:lpstr>'Oct14'!Print_Area</vt:lpstr>
      <vt:lpstr>'Oct15'!Print_Area</vt:lpstr>
      <vt:lpstr>'Oct16'!Print_Area</vt:lpstr>
      <vt:lpstr>'Oct17'!Print_Area</vt:lpstr>
      <vt:lpstr>'Oct18'!Print_Area</vt:lpstr>
      <vt:lpstr>'Oct19'!Print_Area</vt:lpstr>
      <vt:lpstr>'Oct20'!Print_Area</vt:lpstr>
      <vt:lpstr>'Oct21'!Print_Area</vt:lpstr>
      <vt:lpstr>'Oct22'!Print_Area</vt:lpstr>
      <vt:lpstr>'Oct23'!Print_Area</vt:lpstr>
      <vt:lpstr>'Sep13'!Print_Area</vt:lpstr>
      <vt:lpstr>'Sep14'!Print_Area</vt:lpstr>
      <vt:lpstr>'Sep15'!Print_Area</vt:lpstr>
      <vt:lpstr>'Sep16'!Print_Area</vt:lpstr>
      <vt:lpstr>'Sep17'!Print_Area</vt:lpstr>
      <vt:lpstr>'Sep18'!Print_Area</vt:lpstr>
      <vt:lpstr>'Sep19'!Print_Area</vt:lpstr>
      <vt:lpstr>'Sep20'!Print_Area</vt:lpstr>
      <vt:lpstr>'Sep21'!Print_Area</vt:lpstr>
      <vt:lpstr>'Sep22'!Print_Area</vt:lpstr>
      <vt:lpstr>'Sep23'!Print_Area</vt:lpstr>
    </vt:vector>
  </TitlesOfParts>
  <Company>Wells Fargo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ITG</dc:creator>
  <cp:lastModifiedBy>Kolakowska, Natalia [Galliard]</cp:lastModifiedBy>
  <cp:lastPrinted>2013-09-23T20:29:00Z</cp:lastPrinted>
  <dcterms:created xsi:type="dcterms:W3CDTF">2005-10-19T21:41:15Z</dcterms:created>
  <dcterms:modified xsi:type="dcterms:W3CDTF">2024-03-22T14:45:21Z</dcterms:modified>
</cp:coreProperties>
</file>